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keiri-HP\Desktop\"/>
    </mc:Choice>
  </mc:AlternateContent>
  <xr:revisionPtr revIDLastSave="0" documentId="13_ncr:1_{D23BE135-F38A-4CA9-9549-DE890E5FC7C7}" xr6:coauthVersionLast="47" xr6:coauthVersionMax="47" xr10:uidLastSave="{00000000-0000-0000-0000-000000000000}"/>
  <bookViews>
    <workbookView xWindow="-120" yWindow="-120" windowWidth="19440" windowHeight="15000" tabRatio="775" xr2:uid="{00000000-000D-0000-FFFF-FFFF00000000}"/>
  </bookViews>
  <sheets>
    <sheet name="請求書" sheetId="119" r:id="rId1"/>
    <sheet name="請求書記載例" sheetId="123" r:id="rId2"/>
    <sheet name="総括表" sheetId="127" r:id="rId3"/>
    <sheet name="総括表記載例" sheetId="128" r:id="rId4"/>
  </sheets>
  <definedNames>
    <definedName name="_xlnm.Print_Area" localSheetId="0">請求書!$A$1:$BM$67</definedName>
    <definedName name="_xlnm.Print_Area" localSheetId="1">請求書記載例!$A$1:$BM$62</definedName>
    <definedName name="_xlnm.Print_Area" localSheetId="2">総括表!$A$1:$O$17</definedName>
    <definedName name="_xlnm.Print_Area" localSheetId="3">総括表記載例!$A$1:$O$17</definedName>
  </definedNames>
  <calcPr calcId="191029"/>
</workbook>
</file>

<file path=xl/calcChain.xml><?xml version="1.0" encoding="utf-8"?>
<calcChain xmlns="http://schemas.openxmlformats.org/spreadsheetml/2006/main">
  <c r="AN22" i="119" l="1"/>
  <c r="J13" i="119"/>
  <c r="AN174" i="119"/>
  <c r="AN175" i="119" s="1"/>
  <c r="AZ173" i="119"/>
  <c r="AN173" i="119"/>
  <c r="F141" i="119"/>
  <c r="AZ138" i="119"/>
  <c r="AZ139" i="119" s="1"/>
  <c r="AN138" i="119"/>
  <c r="AN139" i="119" s="1"/>
  <c r="AZ137" i="119"/>
  <c r="AN137" i="119"/>
  <c r="F105" i="119"/>
  <c r="AZ101" i="119"/>
  <c r="AZ102" i="119" s="1"/>
  <c r="AZ103" i="119" s="1"/>
  <c r="AN101" i="119"/>
  <c r="F69" i="119"/>
  <c r="F33" i="119"/>
  <c r="AZ174" i="119" l="1"/>
  <c r="AZ175" i="119" s="1"/>
  <c r="AN102" i="119"/>
  <c r="AN103" i="119" s="1"/>
  <c r="Z18" i="119"/>
  <c r="Z11" i="119"/>
  <c r="AP8" i="119"/>
  <c r="J11" i="119"/>
  <c r="Z49" i="123"/>
  <c r="Z18" i="123"/>
  <c r="Z42" i="123"/>
  <c r="J49" i="123"/>
  <c r="J45" i="123"/>
  <c r="J42" i="123"/>
  <c r="AP8" i="123"/>
  <c r="AP39" i="123"/>
  <c r="Z11" i="123"/>
  <c r="J18" i="123"/>
  <c r="J11" i="123"/>
  <c r="J14" i="123"/>
  <c r="N14" i="127" l="1"/>
  <c r="N15" i="127" s="1"/>
  <c r="N13" i="127"/>
  <c r="N12" i="127"/>
  <c r="N13" i="128"/>
  <c r="N12" i="128"/>
  <c r="J15" i="128"/>
  <c r="L14" i="128"/>
  <c r="L15" i="128" s="1"/>
  <c r="J14" i="128"/>
  <c r="J17" i="128" s="1"/>
  <c r="H14" i="128"/>
  <c r="H15" i="128" s="1"/>
  <c r="F14" i="128"/>
  <c r="F15" i="128" s="1"/>
  <c r="D14" i="128"/>
  <c r="D15" i="128" s="1"/>
  <c r="B14" i="128"/>
  <c r="B15" i="128" s="1"/>
  <c r="H17" i="127"/>
  <c r="D17" i="127"/>
  <c r="L14" i="127"/>
  <c r="L15" i="127" s="1"/>
  <c r="J14" i="127"/>
  <c r="J15" i="127" s="1"/>
  <c r="H14" i="127"/>
  <c r="H15" i="127" s="1"/>
  <c r="F14" i="127"/>
  <c r="F15" i="127" s="1"/>
  <c r="D14" i="127"/>
  <c r="D15" i="127" s="1"/>
  <c r="B14" i="127"/>
  <c r="B15" i="127" s="1"/>
  <c r="H17" i="128" l="1"/>
  <c r="F17" i="127"/>
  <c r="J17" i="127"/>
  <c r="L17" i="127"/>
  <c r="N14" i="128"/>
  <c r="F17" i="128"/>
  <c r="B17" i="128"/>
  <c r="D17" i="128"/>
  <c r="L17" i="128"/>
  <c r="N17" i="127"/>
  <c r="B7" i="127" s="1"/>
  <c r="B17" i="127"/>
  <c r="N15" i="128" l="1"/>
  <c r="N17" i="128" s="1"/>
  <c r="B7" i="128" s="1"/>
  <c r="AZ59" i="123"/>
  <c r="AN53" i="123"/>
  <c r="AN59" i="123" s="1"/>
  <c r="AN60" i="123" s="1"/>
  <c r="Z50" i="123"/>
  <c r="J50" i="123"/>
  <c r="J46" i="123"/>
  <c r="Z44" i="123"/>
  <c r="Z45" i="123" s="1"/>
  <c r="Z43" i="123"/>
  <c r="J43" i="123"/>
  <c r="T38" i="123"/>
  <c r="Z39" i="123" s="1"/>
  <c r="Z46" i="123" l="1"/>
  <c r="AZ60" i="123"/>
  <c r="AZ61" i="123" s="1"/>
  <c r="AN61" i="123"/>
  <c r="AN28" i="119"/>
  <c r="AN65" i="119"/>
  <c r="AN66" i="119" s="1"/>
  <c r="J14" i="119" l="1"/>
  <c r="AN29" i="119"/>
  <c r="J17" i="119"/>
  <c r="J18" i="119" s="1"/>
  <c r="AN67" i="119"/>
  <c r="T7" i="119"/>
  <c r="Z8" i="119" s="1"/>
  <c r="J19" i="119" l="1"/>
  <c r="J15" i="119"/>
  <c r="Z13" i="119"/>
  <c r="Z14" i="119" s="1"/>
  <c r="T7" i="123"/>
  <c r="Z8" i="123" s="1"/>
  <c r="AN22" i="123"/>
  <c r="AN28" i="123" s="1"/>
  <c r="AN29" i="123" s="1"/>
  <c r="Z12" i="123"/>
  <c r="J15" i="123"/>
  <c r="J12" i="123"/>
  <c r="AZ28" i="123"/>
  <c r="Z19" i="123"/>
  <c r="J19" i="123"/>
  <c r="Z13" i="123"/>
  <c r="Z14" i="123" s="1"/>
  <c r="Z19" i="119"/>
  <c r="AZ29" i="123" l="1"/>
  <c r="AZ30" i="123" s="1"/>
  <c r="AN30" i="123"/>
  <c r="Z15" i="123"/>
  <c r="Z12" i="119"/>
  <c r="AZ65" i="119"/>
  <c r="AZ66" i="119" s="1"/>
  <c r="AZ67" i="119" s="1"/>
  <c r="AZ28" i="119"/>
  <c r="AZ29" i="119" s="1"/>
  <c r="AZ30" i="119" s="1"/>
  <c r="J12" i="119"/>
  <c r="AN30" i="119" l="1"/>
  <c r="Z15" i="119"/>
</calcChain>
</file>

<file path=xl/sharedStrings.xml><?xml version="1.0" encoding="utf-8"?>
<sst xmlns="http://schemas.openxmlformats.org/spreadsheetml/2006/main" count="319" uniqueCount="84">
  <si>
    <t>御中</t>
    <rPh sb="0" eb="2">
      <t>オンチュウ</t>
    </rPh>
    <phoneticPr fontId="4"/>
  </si>
  <si>
    <t>工事名</t>
    <rPh sb="0" eb="2">
      <t>コウジ</t>
    </rPh>
    <rPh sb="2" eb="3">
      <t>ナ</t>
    </rPh>
    <phoneticPr fontId="4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</si>
  <si>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4"/>
  </si>
  <si>
    <t>①</t>
    <phoneticPr fontId="4"/>
  </si>
  <si>
    <t>契約金額</t>
    <rPh sb="0" eb="2">
      <t>ケイヤク</t>
    </rPh>
    <rPh sb="2" eb="4">
      <t>キンガク</t>
    </rPh>
    <phoneticPr fontId="4"/>
  </si>
  <si>
    <t>請　求　者</t>
    <rPh sb="0" eb="1">
      <t>ショウ</t>
    </rPh>
    <rPh sb="2" eb="3">
      <t>モトム</t>
    </rPh>
    <rPh sb="4" eb="5">
      <t>シャ</t>
    </rPh>
    <phoneticPr fontId="4"/>
  </si>
  <si>
    <t>住所</t>
    <rPh sb="0" eb="2">
      <t>ジュウショ</t>
    </rPh>
    <phoneticPr fontId="4"/>
  </si>
  <si>
    <t>小計</t>
    <rPh sb="0" eb="2">
      <t>ショウケイ</t>
    </rPh>
    <phoneticPr fontId="4"/>
  </si>
  <si>
    <t>②</t>
    <phoneticPr fontId="4"/>
  </si>
  <si>
    <t>氏名・名称</t>
    <rPh sb="0" eb="1">
      <t>シ</t>
    </rPh>
    <rPh sb="1" eb="2">
      <t>ナ</t>
    </rPh>
    <rPh sb="3" eb="5">
      <t>メイショウ</t>
    </rPh>
    <phoneticPr fontId="4"/>
  </si>
  <si>
    <t>支店名</t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</si>
  <si>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</si>
  <si>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</si>
  <si>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北海建工株式会社</t>
    <rPh sb="0" eb="2">
      <t>ホッカイ</t>
    </rPh>
    <rPh sb="2" eb="4">
      <t>ケンコウ</t>
    </rPh>
    <rPh sb="4" eb="6">
      <t>カブシキ</t>
    </rPh>
    <rPh sb="6" eb="8">
      <t>カイシャ</t>
    </rPh>
    <phoneticPr fontId="4"/>
  </si>
  <si>
    <t>当月請求金額</t>
    <rPh sb="0" eb="2">
      <t>トウゲツ</t>
    </rPh>
    <rPh sb="2" eb="4">
      <t>セイキュウ</t>
    </rPh>
    <rPh sb="4" eb="6">
      <t>キンガク</t>
    </rPh>
    <phoneticPr fontId="4"/>
  </si>
  <si>
    <t>工種番号</t>
    <rPh sb="0" eb="2">
      <t>コウシュ</t>
    </rPh>
    <rPh sb="2" eb="4">
      <t>バンゴウ</t>
    </rPh>
    <phoneticPr fontId="6"/>
  </si>
  <si>
    <t>種目番号</t>
    <rPh sb="0" eb="2">
      <t>シュモク</t>
    </rPh>
    <rPh sb="2" eb="4">
      <t>バンゴウ</t>
    </rPh>
    <phoneticPr fontId="6"/>
  </si>
  <si>
    <t>内訳</t>
    <rPh sb="0" eb="1">
      <t>ウチ</t>
    </rPh>
    <rPh sb="1" eb="2">
      <t>ワケ</t>
    </rPh>
    <phoneticPr fontId="6"/>
  </si>
  <si>
    <t>摘要</t>
    <rPh sb="0" eb="2">
      <t>テキヨウ</t>
    </rPh>
    <phoneticPr fontId="4"/>
  </si>
  <si>
    <t>単価</t>
    <rPh sb="0" eb="2">
      <t>タンカ</t>
    </rPh>
    <phoneticPr fontId="6"/>
  </si>
  <si>
    <t>金額</t>
    <rPh sb="0" eb="2">
      <t>キンガク</t>
    </rPh>
    <phoneticPr fontId="6"/>
  </si>
  <si>
    <t>査定金額</t>
    <rPh sb="0" eb="2">
      <t>サテイ</t>
    </rPh>
    <rPh sb="2" eb="4">
      <t>キンガク</t>
    </rPh>
    <phoneticPr fontId="6"/>
  </si>
  <si>
    <t>請求№</t>
    <rPh sb="0" eb="2">
      <t>セイキュウ</t>
    </rPh>
    <phoneticPr fontId="6"/>
  </si>
  <si>
    <t>備考</t>
    <rPh sb="0" eb="2">
      <t>ビコウ</t>
    </rPh>
    <phoneticPr fontId="6"/>
  </si>
  <si>
    <t>査定金額</t>
    <rPh sb="0" eb="2">
      <t>サテイ</t>
    </rPh>
    <rPh sb="2" eb="4">
      <t>キンガク</t>
    </rPh>
    <phoneticPr fontId="4"/>
  </si>
  <si>
    <t>小　計</t>
    <rPh sb="0" eb="1">
      <t>ショウ</t>
    </rPh>
    <rPh sb="2" eb="3">
      <t>ケイ</t>
    </rPh>
    <phoneticPr fontId="6"/>
  </si>
  <si>
    <t>合　計</t>
    <rPh sb="0" eb="1">
      <t>ア</t>
    </rPh>
    <rPh sb="2" eb="3">
      <t>ケイ</t>
    </rPh>
    <phoneticPr fontId="6"/>
  </si>
  <si>
    <t>契約残金額</t>
    <rPh sb="0" eb="2">
      <t>ケイヤク</t>
    </rPh>
    <rPh sb="2" eb="3">
      <t>ザン</t>
    </rPh>
    <rPh sb="3" eb="5">
      <t>キンガク</t>
    </rPh>
    <phoneticPr fontId="4"/>
  </si>
  <si>
    <t>黒枠内を記載</t>
    <rPh sb="0" eb="1">
      <t>クロ</t>
    </rPh>
    <rPh sb="1" eb="2">
      <t>ワク</t>
    </rPh>
    <rPh sb="2" eb="3">
      <t>ナイ</t>
    </rPh>
    <rPh sb="4" eb="6">
      <t>キサイ</t>
    </rPh>
    <phoneticPr fontId="6"/>
  </si>
  <si>
    <t>・</t>
    <phoneticPr fontId="6"/>
  </si>
  <si>
    <t>振込先金融機関</t>
    <rPh sb="0" eb="1">
      <t>フ</t>
    </rPh>
    <rPh sb="1" eb="2">
      <t>コ</t>
    </rPh>
    <rPh sb="2" eb="3">
      <t>サキ</t>
    </rPh>
    <rPh sb="3" eb="5">
      <t>キンユウ</t>
    </rPh>
    <rPh sb="5" eb="7">
      <t>キカン</t>
    </rPh>
    <phoneticPr fontId="4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</si>
  <si>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4"/>
  </si>
  <si>
    <t>査 定 金 額</t>
    <rPh sb="0" eb="1">
      <t>サ</t>
    </rPh>
    <rPh sb="2" eb="3">
      <t>サダム</t>
    </rPh>
    <rPh sb="4" eb="5">
      <t>キン</t>
    </rPh>
    <rPh sb="6" eb="7">
      <t>ガク</t>
    </rPh>
    <phoneticPr fontId="15"/>
  </si>
  <si>
    <t>Ｎｏ．</t>
    <phoneticPr fontId="4"/>
  </si>
  <si>
    <t>現場所長</t>
    <rPh sb="0" eb="2">
      <t>ゲンバ</t>
    </rPh>
    <rPh sb="2" eb="4">
      <t>ショチョウ</t>
    </rPh>
    <phoneticPr fontId="4"/>
  </si>
  <si>
    <t xml:space="preserve">工事名 </t>
    <phoneticPr fontId="4"/>
  </si>
  <si>
    <t>電話　（　　　　）　　　　-</t>
    <rPh sb="0" eb="2">
      <t>デンワ</t>
    </rPh>
    <phoneticPr fontId="4"/>
  </si>
  <si>
    <t>（〒　　　　－　　　　　　）</t>
    <phoneticPr fontId="4"/>
  </si>
  <si>
    <t>土工事契約出来高</t>
    <phoneticPr fontId="24"/>
  </si>
  <si>
    <t>式</t>
    <rPh sb="0" eb="1">
      <t>シキ</t>
    </rPh>
    <phoneticPr fontId="24"/>
  </si>
  <si>
    <t>③</t>
    <phoneticPr fontId="4"/>
  </si>
  <si>
    <t>④</t>
    <phoneticPr fontId="4"/>
  </si>
  <si>
    <t>契約請求</t>
    <rPh sb="0" eb="2">
      <t>ケイヤク</t>
    </rPh>
    <rPh sb="2" eb="4">
      <t>セイキュウ</t>
    </rPh>
    <phoneticPr fontId="24"/>
  </si>
  <si>
    <t>契約外</t>
    <rPh sb="0" eb="2">
      <t>ケイヤク</t>
    </rPh>
    <rPh sb="2" eb="3">
      <t>ガイ</t>
    </rPh>
    <phoneticPr fontId="24"/>
  </si>
  <si>
    <t>請　　求　　書</t>
  </si>
  <si>
    <t>※請求書記載について</t>
    <rPh sb="1" eb="4">
      <t>セイキュウショ</t>
    </rPh>
    <rPh sb="4" eb="6">
      <t>キサイ</t>
    </rPh>
    <phoneticPr fontId="6"/>
  </si>
  <si>
    <t>契約外は記入のうえ内訳記載又はA4内訳添付</t>
    <rPh sb="0" eb="2">
      <t>ケイヤク</t>
    </rPh>
    <rPh sb="2" eb="3">
      <t>ガイ</t>
    </rPh>
    <rPh sb="4" eb="6">
      <t>キニュウ</t>
    </rPh>
    <rPh sb="9" eb="11">
      <t>ウチワケ</t>
    </rPh>
    <rPh sb="11" eb="13">
      <t>キサイ</t>
    </rPh>
    <rPh sb="13" eb="14">
      <t>マタ</t>
    </rPh>
    <rPh sb="17" eb="19">
      <t>ウチワケ</t>
    </rPh>
    <rPh sb="19" eb="21">
      <t>テンプ</t>
    </rPh>
    <phoneticPr fontId="6"/>
  </si>
  <si>
    <t>契約請求、契約外請求は用紙別とする</t>
    <rPh sb="0" eb="2">
      <t>ケイヤク</t>
    </rPh>
    <rPh sb="2" eb="4">
      <t>セイキュウ</t>
    </rPh>
    <rPh sb="5" eb="7">
      <t>ケイヤク</t>
    </rPh>
    <rPh sb="7" eb="8">
      <t>ガイ</t>
    </rPh>
    <rPh sb="8" eb="10">
      <t>セイキュウ</t>
    </rPh>
    <rPh sb="11" eb="13">
      <t>ヨウシ</t>
    </rPh>
    <rPh sb="13" eb="14">
      <t>ベツ</t>
    </rPh>
    <phoneticPr fontId="6"/>
  </si>
  <si>
    <t>当 月 請 求 金 額</t>
    <rPh sb="2" eb="3">
      <t>ゲツ</t>
    </rPh>
    <rPh sb="8" eb="9">
      <t>キン</t>
    </rPh>
    <phoneticPr fontId="15"/>
  </si>
  <si>
    <t>FAX　（　　　　）　　　　-</t>
    <phoneticPr fontId="4"/>
  </si>
  <si>
    <t>〇〇〇〇新築工事</t>
    <rPh sb="4" eb="6">
      <t>シンチク</t>
    </rPh>
    <phoneticPr fontId="24"/>
  </si>
  <si>
    <t>当　座</t>
    <rPh sb="0" eb="1">
      <t>トウ</t>
    </rPh>
    <rPh sb="2" eb="3">
      <t>ザ</t>
    </rPh>
    <phoneticPr fontId="24"/>
  </si>
  <si>
    <t>普　通</t>
    <rPh sb="0" eb="1">
      <t>ススム</t>
    </rPh>
    <rPh sb="2" eb="3">
      <t>ツウ</t>
    </rPh>
    <phoneticPr fontId="24"/>
  </si>
  <si>
    <t>（　契　　約　）</t>
    <rPh sb="2" eb="3">
      <t>チギリ</t>
    </rPh>
    <rPh sb="5" eb="6">
      <t>ヤク</t>
    </rPh>
    <phoneticPr fontId="24"/>
  </si>
  <si>
    <t>（　契　約　外　）</t>
    <rPh sb="2" eb="3">
      <t>チギリ</t>
    </rPh>
    <rPh sb="4" eb="5">
      <t>ヤク</t>
    </rPh>
    <rPh sb="6" eb="7">
      <t>ガイ</t>
    </rPh>
    <phoneticPr fontId="24"/>
  </si>
  <si>
    <t>北海道</t>
    <rPh sb="0" eb="3">
      <t>ホッカイドウ</t>
    </rPh>
    <phoneticPr fontId="24"/>
  </si>
  <si>
    <t>真駒内</t>
    <rPh sb="0" eb="3">
      <t>マコマナイ</t>
    </rPh>
    <phoneticPr fontId="24"/>
  </si>
  <si>
    <t>０２９８２６２</t>
    <phoneticPr fontId="24"/>
  </si>
  <si>
    <t>内　　訳</t>
    <rPh sb="0" eb="1">
      <t>ウチ</t>
    </rPh>
    <rPh sb="3" eb="4">
      <t>ワケ</t>
    </rPh>
    <phoneticPr fontId="6"/>
  </si>
  <si>
    <t>金　　額</t>
    <rPh sb="0" eb="1">
      <t>キン</t>
    </rPh>
    <rPh sb="3" eb="4">
      <t>ガク</t>
    </rPh>
    <phoneticPr fontId="6"/>
  </si>
  <si>
    <t>番　号</t>
    <rPh sb="0" eb="1">
      <t>バン</t>
    </rPh>
    <rPh sb="2" eb="3">
      <t>ゴウ</t>
    </rPh>
    <phoneticPr fontId="24"/>
  </si>
  <si>
    <r>
      <rPr>
        <sz val="11"/>
        <rFont val="ＭＳ Ｐゴシック"/>
        <family val="3"/>
        <charset val="128"/>
      </rPr>
      <t>（フ　リ　ガ　ナ）</t>
    </r>
    <r>
      <rPr>
        <sz val="14"/>
        <rFont val="ＭＳ Ｐゴシック"/>
        <family val="3"/>
        <charset val="128"/>
      </rPr>
      <t xml:space="preserve">
口座名義</t>
    </r>
    <rPh sb="10" eb="12">
      <t>コウザ</t>
    </rPh>
    <rPh sb="12" eb="14">
      <t>メイギ</t>
    </rPh>
    <phoneticPr fontId="4"/>
  </si>
  <si>
    <t>北海建工株式会社</t>
    <rPh sb="0" eb="2">
      <t>ホッカイ</t>
    </rPh>
    <rPh sb="2" eb="3">
      <t>ケン</t>
    </rPh>
    <rPh sb="3" eb="4">
      <t>コウ</t>
    </rPh>
    <rPh sb="4" eb="6">
      <t>カブシキ</t>
    </rPh>
    <rPh sb="6" eb="8">
      <t>カイシャ</t>
    </rPh>
    <phoneticPr fontId="24"/>
  </si>
  <si>
    <t>　　ホッカイケンコウ（カ</t>
    <phoneticPr fontId="24"/>
  </si>
  <si>
    <t>計</t>
    <rPh sb="0" eb="1">
      <t>ケイ</t>
    </rPh>
    <phoneticPr fontId="24"/>
  </si>
  <si>
    <t>工事名</t>
    <rPh sb="0" eb="3">
      <t>コウジメイ</t>
    </rPh>
    <phoneticPr fontId="24"/>
  </si>
  <si>
    <t>契　約</t>
    <rPh sb="0" eb="1">
      <t>チギリ</t>
    </rPh>
    <rPh sb="2" eb="3">
      <t>ヤク</t>
    </rPh>
    <phoneticPr fontId="24"/>
  </si>
  <si>
    <t>合　計</t>
    <rPh sb="0" eb="1">
      <t>ゴウ</t>
    </rPh>
    <rPh sb="2" eb="3">
      <t>ケイ</t>
    </rPh>
    <phoneticPr fontId="24"/>
  </si>
  <si>
    <t>当月請求額</t>
    <rPh sb="0" eb="2">
      <t>トウゲツ</t>
    </rPh>
    <rPh sb="2" eb="4">
      <t>セイキュウ</t>
    </rPh>
    <rPh sb="4" eb="5">
      <t>ガク</t>
    </rPh>
    <phoneticPr fontId="24"/>
  </si>
  <si>
    <t>　請　求　総　括　表　</t>
    <rPh sb="1" eb="2">
      <t>ショウ</t>
    </rPh>
    <rPh sb="3" eb="4">
      <t>モトム</t>
    </rPh>
    <rPh sb="5" eb="6">
      <t>フサ</t>
    </rPh>
    <rPh sb="7" eb="8">
      <t>クク</t>
    </rPh>
    <rPh sb="9" eb="10">
      <t>ヒョウ</t>
    </rPh>
    <phoneticPr fontId="24"/>
  </si>
  <si>
    <t>御 中</t>
    <rPh sb="0" eb="1">
      <t>オ</t>
    </rPh>
    <rPh sb="2" eb="3">
      <t>ナカ</t>
    </rPh>
    <phoneticPr fontId="24"/>
  </si>
  <si>
    <t>㊞</t>
    <phoneticPr fontId="24"/>
  </si>
  <si>
    <t xml:space="preserve">  年　   月    　日</t>
    <rPh sb="2" eb="3">
      <t>ネン</t>
    </rPh>
    <rPh sb="7" eb="8">
      <t>ツキ</t>
    </rPh>
    <rPh sb="13" eb="14">
      <t>ヒ</t>
    </rPh>
    <phoneticPr fontId="24"/>
  </si>
  <si>
    <t>○○○工事</t>
    <rPh sb="3" eb="5">
      <t>コウジ</t>
    </rPh>
    <phoneticPr fontId="24"/>
  </si>
  <si>
    <t>△△△工事</t>
    <rPh sb="3" eb="5">
      <t>コウジ</t>
    </rPh>
    <phoneticPr fontId="24"/>
  </si>
  <si>
    <t>□□□工事</t>
    <rPh sb="3" eb="5">
      <t>コウジ</t>
    </rPh>
    <phoneticPr fontId="24"/>
  </si>
  <si>
    <t>請求年月日　令和　　　年　　　月　　　日</t>
    <rPh sb="0" eb="2">
      <t>セイキュウ</t>
    </rPh>
    <rPh sb="2" eb="3">
      <t>ネン</t>
    </rPh>
    <rPh sb="3" eb="5">
      <t>ガッピ</t>
    </rPh>
    <rPh sb="6" eb="8">
      <t>レイワ</t>
    </rPh>
    <rPh sb="11" eb="12">
      <t>ネン</t>
    </rPh>
    <rPh sb="15" eb="16">
      <t>ツキ</t>
    </rPh>
    <rPh sb="19" eb="20">
      <t>ヒ</t>
    </rPh>
    <phoneticPr fontId="4"/>
  </si>
  <si>
    <t>令和</t>
    <rPh sb="0" eb="2">
      <t>レイワ</t>
    </rPh>
    <phoneticPr fontId="24"/>
  </si>
  <si>
    <r>
      <t xml:space="preserve">消費税
</t>
    </r>
    <r>
      <rPr>
        <sz val="10"/>
        <rFont val="ＭＳ Ｐゴシック"/>
        <family val="3"/>
        <charset val="128"/>
        <scheme val="minor"/>
      </rPr>
      <t>（10％）</t>
    </r>
    <rPh sb="0" eb="3">
      <t>ショウヒゼイ</t>
    </rPh>
    <phoneticPr fontId="24"/>
  </si>
  <si>
    <t>消費税（10％）</t>
    <rPh sb="0" eb="3">
      <t>ショウヒゼイ</t>
    </rPh>
    <phoneticPr fontId="4"/>
  </si>
  <si>
    <t>消費税（10％）</t>
    <rPh sb="0" eb="3">
      <t>ショウヒゼイ</t>
    </rPh>
    <phoneticPr fontId="6"/>
  </si>
  <si>
    <t>　　　適格請求書登録番号 :</t>
    <rPh sb="3" eb="5">
      <t>テキカク</t>
    </rPh>
    <rPh sb="5" eb="8">
      <t>セイキュウショ</t>
    </rPh>
    <rPh sb="8" eb="12">
      <t>トウロクバンゴウ</t>
    </rPh>
    <phoneticPr fontId="24"/>
  </si>
  <si>
    <t>（〒      －      　）</t>
    <phoneticPr fontId="4"/>
  </si>
  <si>
    <t>適格請求書登録番号：</t>
    <rPh sb="0" eb="2">
      <t>テキカク</t>
    </rPh>
    <rPh sb="2" eb="5">
      <t>セイキュウショ</t>
    </rPh>
    <rPh sb="5" eb="9">
      <t>トウロクバンゴウ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</si>
</sst>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,##0_ ;[Red]\-#,##0\ "/>
  </numFmts>
  <fonts count="46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明朝"/>
      <family val="3"/>
      <charset val="128"/>
    </font>
    <font>
      <b/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明朝"/>
      <family val="3"/>
      <charset val="128"/>
    </font>
    <font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明朝"/>
      <family val="1"/>
      <charset val="128"/>
    </font>
    <font>
      <b/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0099FF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u/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sz val="12"/>
      <color rgb="FF00B05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751">
    <xf numFmtId="0" fontId="0" fillId="0" borderId="0" xfId="0"/>
    <xf numFmtId="0" fontId="3" fillId="0" borderId="0" xfId="2"/>
    <xf numFmtId="0" fontId="5" fillId="0" borderId="0" xfId="2" applyFont="1"/>
    <xf numFmtId="0" fontId="3" fillId="2" borderId="21" xfId="2" applyFill="1" applyBorder="1" applyProtection="1">
      <protection locked="0"/>
    </xf>
    <xf numFmtId="0" fontId="3" fillId="2" borderId="0" xfId="2" applyFill="1" applyProtection="1">
      <protection locked="0"/>
    </xf>
    <xf numFmtId="0" fontId="3" fillId="2" borderId="18" xfId="2" applyFill="1" applyBorder="1" applyProtection="1">
      <protection locked="0"/>
    </xf>
    <xf numFmtId="0" fontId="14" fillId="2" borderId="0" xfId="2" applyFont="1" applyFill="1" applyAlignment="1" applyProtection="1">
      <alignment horizontal="center" vertical="center" textRotation="255" shrinkToFit="1"/>
      <protection locked="0"/>
    </xf>
    <xf numFmtId="0" fontId="12" fillId="2" borderId="0" xfId="2" applyFont="1" applyFill="1" applyProtection="1">
      <protection locked="0"/>
    </xf>
    <xf numFmtId="0" fontId="8" fillId="0" borderId="0" xfId="2" applyFont="1" applyAlignment="1" applyProtection="1">
      <alignment vertical="center"/>
      <protection locked="0"/>
    </xf>
    <xf numFmtId="0" fontId="11" fillId="0" borderId="1" xfId="2" applyFont="1" applyBorder="1" applyProtection="1">
      <protection locked="0"/>
    </xf>
    <xf numFmtId="0" fontId="3" fillId="0" borderId="0" xfId="2" applyProtection="1"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3" borderId="106" xfId="0" applyFont="1" applyFill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112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38" fontId="34" fillId="0" borderId="2" xfId="1" applyFont="1" applyBorder="1" applyAlignment="1">
      <alignment horizontal="right" vertical="center"/>
    </xf>
    <xf numFmtId="38" fontId="34" fillId="0" borderId="23" xfId="1" applyFont="1" applyBorder="1" applyAlignment="1">
      <alignment horizontal="right" vertical="center"/>
    </xf>
    <xf numFmtId="38" fontId="34" fillId="0" borderId="34" xfId="1" applyFont="1" applyBorder="1" applyAlignment="1">
      <alignment horizontal="right" vertical="center"/>
    </xf>
    <xf numFmtId="38" fontId="34" fillId="0" borderId="113" xfId="1" applyFont="1" applyBorder="1" applyAlignment="1">
      <alignment horizontal="right" vertical="center"/>
    </xf>
    <xf numFmtId="38" fontId="34" fillId="0" borderId="19" xfId="1" applyFont="1" applyBorder="1" applyAlignment="1">
      <alignment horizontal="right" vertical="center"/>
    </xf>
    <xf numFmtId="0" fontId="34" fillId="0" borderId="6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26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114" xfId="0" applyFont="1" applyBorder="1" applyAlignment="1">
      <alignment vertical="center"/>
    </xf>
    <xf numFmtId="0" fontId="34" fillId="0" borderId="103" xfId="0" applyFont="1" applyBorder="1" applyAlignment="1">
      <alignment vertical="center"/>
    </xf>
    <xf numFmtId="0" fontId="34" fillId="0" borderId="61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38" fontId="34" fillId="0" borderId="4" xfId="1" applyFont="1" applyBorder="1" applyAlignment="1">
      <alignment horizontal="right" vertical="center"/>
    </xf>
    <xf numFmtId="0" fontId="34" fillId="0" borderId="18" xfId="0" applyFont="1" applyBorder="1" applyAlignment="1">
      <alignment vertical="center"/>
    </xf>
    <xf numFmtId="38" fontId="34" fillId="0" borderId="54" xfId="1" applyFont="1" applyBorder="1" applyAlignment="1">
      <alignment horizontal="right" vertical="center"/>
    </xf>
    <xf numFmtId="0" fontId="34" fillId="0" borderId="94" xfId="0" applyFont="1" applyBorder="1" applyAlignment="1">
      <alignment vertical="center"/>
    </xf>
    <xf numFmtId="0" fontId="34" fillId="0" borderId="102" xfId="0" applyFont="1" applyBorder="1" applyAlignment="1">
      <alignment vertical="center"/>
    </xf>
    <xf numFmtId="38" fontId="34" fillId="0" borderId="92" xfId="1" applyFont="1" applyBorder="1" applyAlignment="1">
      <alignment horizontal="right" vertical="center"/>
    </xf>
    <xf numFmtId="38" fontId="34" fillId="0" borderId="117" xfId="1" applyFont="1" applyBorder="1" applyAlignment="1">
      <alignment horizontal="right" vertical="center"/>
    </xf>
    <xf numFmtId="0" fontId="34" fillId="0" borderId="104" xfId="0" applyFont="1" applyBorder="1" applyAlignment="1">
      <alignment vertical="center"/>
    </xf>
    <xf numFmtId="38" fontId="34" fillId="0" borderId="118" xfId="1" applyFont="1" applyBorder="1" applyAlignment="1">
      <alignment horizontal="right" vertical="center"/>
    </xf>
    <xf numFmtId="0" fontId="34" fillId="0" borderId="20" xfId="0" applyFont="1" applyBorder="1" applyAlignment="1">
      <alignment vertical="center"/>
    </xf>
    <xf numFmtId="0" fontId="34" fillId="0" borderId="105" xfId="0" applyFont="1" applyBorder="1" applyAlignment="1">
      <alignment horizontal="center" vertical="center" wrapText="1"/>
    </xf>
    <xf numFmtId="38" fontId="43" fillId="0" borderId="2" xfId="1" applyFont="1" applyBorder="1" applyAlignment="1">
      <alignment horizontal="right" vertical="center"/>
    </xf>
    <xf numFmtId="38" fontId="43" fillId="0" borderId="34" xfId="1" applyFont="1" applyBorder="1" applyAlignment="1">
      <alignment horizontal="right" vertical="center"/>
    </xf>
    <xf numFmtId="38" fontId="43" fillId="0" borderId="19" xfId="1" applyFont="1" applyBorder="1" applyAlignment="1">
      <alignment horizontal="right" vertical="center"/>
    </xf>
    <xf numFmtId="38" fontId="44" fillId="0" borderId="2" xfId="1" applyFont="1" applyBorder="1" applyAlignment="1">
      <alignment horizontal="right" vertical="center"/>
    </xf>
    <xf numFmtId="38" fontId="44" fillId="0" borderId="23" xfId="1" applyFont="1" applyBorder="1" applyAlignment="1">
      <alignment horizontal="right" vertical="center"/>
    </xf>
    <xf numFmtId="38" fontId="44" fillId="0" borderId="34" xfId="1" applyFont="1" applyBorder="1" applyAlignment="1">
      <alignment horizontal="right" vertical="center"/>
    </xf>
    <xf numFmtId="38" fontId="44" fillId="0" borderId="19" xfId="1" applyFont="1" applyBorder="1" applyAlignment="1">
      <alignment horizontal="right" vertical="center"/>
    </xf>
    <xf numFmtId="38" fontId="45" fillId="0" borderId="23" xfId="1" applyFont="1" applyBorder="1" applyAlignment="1">
      <alignment horizontal="right" vertical="center"/>
    </xf>
    <xf numFmtId="38" fontId="45" fillId="0" borderId="34" xfId="1" applyFont="1" applyBorder="1" applyAlignment="1">
      <alignment horizontal="right" vertical="center"/>
    </xf>
    <xf numFmtId="38" fontId="45" fillId="0" borderId="19" xfId="1" applyFont="1" applyBorder="1" applyAlignment="1">
      <alignment horizontal="right" vertical="center"/>
    </xf>
    <xf numFmtId="0" fontId="25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1" fillId="0" borderId="0" xfId="2" applyFont="1" applyProtection="1"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21" fillId="0" borderId="0" xfId="2" applyFont="1" applyAlignment="1" applyProtection="1">
      <alignment vertical="center"/>
      <protection locked="0"/>
    </xf>
    <xf numFmtId="0" fontId="5" fillId="0" borderId="0" xfId="2" applyFont="1" applyProtection="1">
      <protection locked="0"/>
    </xf>
    <xf numFmtId="0" fontId="3" fillId="0" borderId="0" xfId="2" applyAlignment="1" applyProtection="1">
      <alignment horizont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13" fillId="0" borderId="0" xfId="2" applyFont="1" applyAlignment="1" applyProtection="1">
      <alignment vertical="center"/>
      <protection locked="0"/>
    </xf>
    <xf numFmtId="0" fontId="11" fillId="0" borderId="68" xfId="2" applyFont="1" applyBorder="1" applyAlignment="1" applyProtection="1">
      <alignment vertical="top" shrinkToFit="1"/>
      <protection locked="0"/>
    </xf>
    <xf numFmtId="0" fontId="12" fillId="0" borderId="0" xfId="2" applyFont="1" applyProtection="1">
      <protection locked="0"/>
    </xf>
    <xf numFmtId="0" fontId="11" fillId="0" borderId="34" xfId="2" applyFont="1" applyBorder="1" applyAlignment="1" applyProtection="1">
      <alignment vertical="top" shrinkToFit="1"/>
      <protection locked="0"/>
    </xf>
    <xf numFmtId="0" fontId="13" fillId="0" borderId="10" xfId="2" applyFont="1" applyBorder="1" applyAlignment="1" applyProtection="1">
      <alignment vertical="center"/>
      <protection locked="0"/>
    </xf>
    <xf numFmtId="0" fontId="5" fillId="0" borderId="76" xfId="2" applyFont="1" applyBorder="1" applyProtection="1">
      <protection locked="0"/>
    </xf>
    <xf numFmtId="0" fontId="5" fillId="0" borderId="96" xfId="2" applyFont="1" applyBorder="1" applyProtection="1">
      <protection locked="0"/>
    </xf>
    <xf numFmtId="0" fontId="14" fillId="0" borderId="0" xfId="2" applyFont="1" applyAlignment="1" applyProtection="1">
      <alignment vertical="center"/>
      <protection locked="0"/>
    </xf>
    <xf numFmtId="0" fontId="14" fillId="0" borderId="10" xfId="2" applyFont="1" applyBorder="1" applyAlignment="1" applyProtection="1">
      <alignment vertical="center"/>
      <protection locked="0"/>
    </xf>
    <xf numFmtId="0" fontId="11" fillId="2" borderId="3" xfId="2" applyFont="1" applyFill="1" applyBorder="1" applyAlignment="1" applyProtection="1">
      <alignment vertical="top" shrinkToFit="1"/>
      <protection locked="0"/>
    </xf>
    <xf numFmtId="0" fontId="11" fillId="0" borderId="3" xfId="2" applyFont="1" applyBorder="1" applyAlignment="1" applyProtection="1">
      <alignment vertical="top" shrinkToFit="1"/>
      <protection locked="0"/>
    </xf>
    <xf numFmtId="0" fontId="17" fillId="2" borderId="21" xfId="2" applyFont="1" applyFill="1" applyBorder="1" applyProtection="1">
      <protection locked="0"/>
    </xf>
    <xf numFmtId="0" fontId="19" fillId="2" borderId="21" xfId="2" applyFont="1" applyFill="1" applyBorder="1" applyAlignment="1" applyProtection="1">
      <alignment vertical="center"/>
      <protection locked="0"/>
    </xf>
    <xf numFmtId="0" fontId="17" fillId="2" borderId="22" xfId="2" applyFont="1" applyFill="1" applyBorder="1" applyProtection="1">
      <protection locked="0"/>
    </xf>
    <xf numFmtId="0" fontId="3" fillId="2" borderId="2" xfId="2" applyFill="1" applyBorder="1" applyAlignment="1" applyProtection="1">
      <alignment vertical="top" shrinkToFit="1"/>
      <protection locked="0"/>
    </xf>
    <xf numFmtId="0" fontId="3" fillId="0" borderId="2" xfId="2" applyBorder="1" applyAlignment="1" applyProtection="1">
      <alignment vertical="top" shrinkToFit="1"/>
      <protection locked="0"/>
    </xf>
    <xf numFmtId="0" fontId="18" fillId="2" borderId="0" xfId="2" applyFont="1" applyFill="1" applyProtection="1">
      <protection locked="0"/>
    </xf>
    <xf numFmtId="0" fontId="19" fillId="2" borderId="0" xfId="2" applyFont="1" applyFill="1" applyProtection="1">
      <protection locked="0"/>
    </xf>
    <xf numFmtId="0" fontId="17" fillId="2" borderId="0" xfId="2" applyFont="1" applyFill="1" applyProtection="1">
      <protection locked="0"/>
    </xf>
    <xf numFmtId="0" fontId="19" fillId="2" borderId="0" xfId="2" applyFont="1" applyFill="1" applyAlignment="1" applyProtection="1">
      <alignment vertical="center"/>
      <protection locked="0"/>
    </xf>
    <xf numFmtId="0" fontId="17" fillId="2" borderId="0" xfId="2" applyFont="1" applyFill="1" applyAlignment="1" applyProtection="1">
      <alignment horizontal="right"/>
      <protection locked="0"/>
    </xf>
    <xf numFmtId="0" fontId="17" fillId="2" borderId="18" xfId="2" applyFont="1" applyFill="1" applyBorder="1" applyProtection="1">
      <protection locked="0"/>
    </xf>
    <xf numFmtId="0" fontId="3" fillId="2" borderId="23" xfId="2" applyFill="1" applyBorder="1" applyAlignment="1" applyProtection="1">
      <alignment vertical="top" shrinkToFit="1"/>
      <protection locked="0"/>
    </xf>
    <xf numFmtId="0" fontId="3" fillId="0" borderId="5" xfId="2" applyBorder="1" applyAlignment="1" applyProtection="1">
      <alignment vertical="top" shrinkToFit="1"/>
      <protection locked="0"/>
    </xf>
    <xf numFmtId="0" fontId="20" fillId="2" borderId="0" xfId="2" applyFont="1" applyFill="1" applyAlignment="1" applyProtection="1">
      <alignment horizontal="center" vertical="center" textRotation="255" shrinkToFit="1"/>
      <protection locked="0"/>
    </xf>
    <xf numFmtId="0" fontId="11" fillId="2" borderId="0" xfId="2" applyFont="1" applyFill="1" applyAlignment="1" applyProtection="1">
      <alignment vertical="top" shrinkToFit="1"/>
      <protection locked="0"/>
    </xf>
    <xf numFmtId="0" fontId="3" fillId="2" borderId="50" xfId="2" applyFill="1" applyBorder="1" applyAlignment="1" applyProtection="1">
      <alignment vertical="top" shrinkToFit="1"/>
      <protection locked="0"/>
    </xf>
    <xf numFmtId="0" fontId="3" fillId="2" borderId="43" xfId="2" applyFill="1" applyBorder="1" applyAlignment="1" applyProtection="1">
      <alignment vertical="top" shrinkToFit="1"/>
      <protection locked="0"/>
    </xf>
    <xf numFmtId="0" fontId="3" fillId="0" borderId="23" xfId="2" applyBorder="1" applyAlignment="1" applyProtection="1">
      <alignment vertical="top" shrinkToFit="1"/>
      <protection locked="0"/>
    </xf>
    <xf numFmtId="0" fontId="20" fillId="2" borderId="10" xfId="2" applyFont="1" applyFill="1" applyBorder="1" applyAlignment="1" applyProtection="1">
      <alignment horizontal="center" vertical="center" textRotation="255" shrinkToFit="1"/>
      <protection locked="0"/>
    </xf>
    <xf numFmtId="0" fontId="11" fillId="0" borderId="0" xfId="2" applyFont="1" applyAlignment="1" applyProtection="1">
      <alignment horizontal="center" vertical="center" textRotation="255" shrinkToFit="1"/>
      <protection locked="0"/>
    </xf>
    <xf numFmtId="0" fontId="3" fillId="0" borderId="0" xfId="2" applyAlignment="1" applyProtection="1">
      <alignment vertical="top" shrinkToFit="1"/>
      <protection locked="0"/>
    </xf>
    <xf numFmtId="0" fontId="12" fillId="0" borderId="0" xfId="2" applyFont="1" applyAlignment="1" applyProtection="1">
      <alignment horizontal="center"/>
      <protection locked="0"/>
    </xf>
    <xf numFmtId="38" fontId="9" fillId="0" borderId="0" xfId="1" applyFont="1" applyFill="1" applyBorder="1" applyAlignment="1" applyProtection="1">
      <alignment horizontal="right" indent="1"/>
      <protection locked="0"/>
    </xf>
    <xf numFmtId="0" fontId="14" fillId="0" borderId="0" xfId="2" applyFont="1" applyAlignment="1" applyProtection="1">
      <alignment horizontal="center" vertical="center" textRotation="255" shrinkToFit="1"/>
      <protection locked="0"/>
    </xf>
    <xf numFmtId="0" fontId="11" fillId="0" borderId="0" xfId="2" applyFont="1" applyAlignment="1" applyProtection="1">
      <alignment vertical="center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1" fillId="2" borderId="21" xfId="2" applyFont="1" applyFill="1" applyBorder="1" applyAlignment="1" applyProtection="1">
      <alignment vertical="top" shrinkToFit="1"/>
      <protection locked="0"/>
    </xf>
    <xf numFmtId="0" fontId="14" fillId="0" borderId="0" xfId="2" applyFont="1" applyAlignment="1" applyProtection="1">
      <alignment vertical="center" textRotation="255" shrinkToFit="1"/>
      <protection locked="0"/>
    </xf>
    <xf numFmtId="0" fontId="3" fillId="2" borderId="0" xfId="2" applyFill="1" applyAlignment="1" applyProtection="1">
      <alignment shrinkToFit="1"/>
      <protection locked="0"/>
    </xf>
    <xf numFmtId="0" fontId="3" fillId="0" borderId="2" xfId="2" applyBorder="1" applyAlignment="1" applyProtection="1">
      <alignment shrinkToFit="1"/>
      <protection locked="0"/>
    </xf>
    <xf numFmtId="0" fontId="3" fillId="2" borderId="43" xfId="2" applyFill="1" applyBorder="1" applyAlignment="1" applyProtection="1">
      <alignment shrinkToFit="1"/>
      <protection locked="0"/>
    </xf>
    <xf numFmtId="0" fontId="3" fillId="0" borderId="23" xfId="2" applyBorder="1" applyAlignment="1" applyProtection="1">
      <alignment shrinkToFit="1"/>
      <protection locked="0"/>
    </xf>
    <xf numFmtId="0" fontId="12" fillId="0" borderId="1" xfId="2" applyFont="1" applyBorder="1" applyProtection="1">
      <protection locked="0"/>
    </xf>
    <xf numFmtId="176" fontId="3" fillId="0" borderId="0" xfId="1" applyNumberFormat="1" applyFont="1" applyFill="1" applyBorder="1" applyAlignment="1" applyProtection="1">
      <alignment horizontal="right"/>
      <protection locked="0"/>
    </xf>
    <xf numFmtId="0" fontId="12" fillId="0" borderId="88" xfId="2" applyFont="1" applyBorder="1" applyAlignment="1" applyProtection="1">
      <alignment vertical="center"/>
      <protection locked="0"/>
    </xf>
    <xf numFmtId="0" fontId="3" fillId="0" borderId="86" xfId="2" applyBorder="1" applyProtection="1">
      <protection locked="0"/>
    </xf>
    <xf numFmtId="0" fontId="3" fillId="0" borderId="81" xfId="2" applyBorder="1" applyProtection="1">
      <protection locked="0"/>
    </xf>
    <xf numFmtId="0" fontId="3" fillId="0" borderId="83" xfId="2" applyBorder="1" applyProtection="1">
      <protection locked="0"/>
    </xf>
    <xf numFmtId="0" fontId="3" fillId="0" borderId="99" xfId="2" applyBorder="1" applyProtection="1">
      <protection locked="0"/>
    </xf>
    <xf numFmtId="0" fontId="3" fillId="0" borderId="85" xfId="2" applyBorder="1" applyProtection="1"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4" fillId="0" borderId="0" xfId="2" applyFont="1" applyAlignment="1" applyProtection="1">
      <alignment horizont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left"/>
      <protection locked="0"/>
    </xf>
    <xf numFmtId="0" fontId="9" fillId="0" borderId="0" xfId="2" applyFont="1" applyAlignment="1" applyProtection="1">
      <alignment horizontal="center"/>
      <protection locked="0"/>
    </xf>
    <xf numFmtId="0" fontId="9" fillId="0" borderId="0" xfId="2" applyFont="1" applyAlignment="1" applyProtection="1">
      <alignment horizontal="right" vertical="center"/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Border="1" applyAlignment="1" applyProtection="1">
      <alignment horizontal="right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11" fillId="2" borderId="0" xfId="2" applyFont="1" applyFill="1" applyProtection="1">
      <protection locked="0"/>
    </xf>
    <xf numFmtId="0" fontId="7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11" fillId="0" borderId="0" xfId="2" applyFont="1"/>
    <xf numFmtId="0" fontId="11" fillId="0" borderId="1" xfId="2" applyFont="1" applyBorder="1"/>
    <xf numFmtId="0" fontId="10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3" fillId="0" borderId="0" xfId="2" applyAlignment="1">
      <alignment horizontal="center"/>
    </xf>
    <xf numFmtId="0" fontId="12" fillId="0" borderId="0" xfId="2" applyFont="1" applyAlignment="1">
      <alignment vertical="center"/>
    </xf>
    <xf numFmtId="0" fontId="13" fillId="0" borderId="10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1" fillId="2" borderId="68" xfId="2" applyFont="1" applyFill="1" applyBorder="1" applyAlignment="1">
      <alignment vertical="top" shrinkToFit="1"/>
    </xf>
    <xf numFmtId="0" fontId="5" fillId="0" borderId="76" xfId="2" applyFont="1" applyBorder="1"/>
    <xf numFmtId="0" fontId="12" fillId="0" borderId="0" xfId="2" applyFont="1"/>
    <xf numFmtId="0" fontId="5" fillId="0" borderId="96" xfId="2" applyFont="1" applyBorder="1"/>
    <xf numFmtId="0" fontId="11" fillId="0" borderId="34" xfId="2" applyFont="1" applyBorder="1" applyAlignment="1">
      <alignment vertical="top" shrinkToFit="1"/>
    </xf>
    <xf numFmtId="0" fontId="14" fillId="0" borderId="0" xfId="2" applyFont="1" applyAlignment="1">
      <alignment vertical="center"/>
    </xf>
    <xf numFmtId="0" fontId="14" fillId="0" borderId="10" xfId="2" applyFont="1" applyBorder="1" applyAlignment="1">
      <alignment vertical="center"/>
    </xf>
    <xf numFmtId="0" fontId="3" fillId="2" borderId="0" xfId="2" applyFill="1" applyAlignment="1">
      <alignment vertical="top" shrinkToFit="1"/>
    </xf>
    <xf numFmtId="0" fontId="11" fillId="2" borderId="29" xfId="2" applyFont="1" applyFill="1" applyBorder="1" applyAlignment="1">
      <alignment vertical="top" shrinkToFit="1"/>
    </xf>
    <xf numFmtId="0" fontId="3" fillId="2" borderId="25" xfId="2" applyFill="1" applyBorder="1" applyAlignment="1">
      <alignment vertical="top" shrinkToFit="1"/>
    </xf>
    <xf numFmtId="0" fontId="11" fillId="2" borderId="0" xfId="2" applyFont="1" applyFill="1" applyAlignment="1">
      <alignment vertical="top" shrinkToFit="1"/>
    </xf>
    <xf numFmtId="0" fontId="3" fillId="2" borderId="50" xfId="2" applyFill="1" applyBorder="1" applyAlignment="1">
      <alignment vertical="top" shrinkToFit="1"/>
    </xf>
    <xf numFmtId="0" fontId="3" fillId="2" borderId="43" xfId="2" applyFill="1" applyBorder="1" applyAlignment="1">
      <alignment vertical="top" shrinkToFit="1"/>
    </xf>
    <xf numFmtId="0" fontId="3" fillId="0" borderId="5" xfId="2" applyBorder="1" applyAlignment="1">
      <alignment vertical="top" shrinkToFit="1"/>
    </xf>
    <xf numFmtId="0" fontId="3" fillId="0" borderId="2" xfId="2" applyBorder="1" applyAlignment="1">
      <alignment vertical="top" shrinkToFit="1"/>
    </xf>
    <xf numFmtId="0" fontId="11" fillId="0" borderId="3" xfId="2" applyFont="1" applyBorder="1" applyAlignment="1">
      <alignment vertical="top" shrinkToFit="1"/>
    </xf>
    <xf numFmtId="0" fontId="3" fillId="0" borderId="23" xfId="2" applyBorder="1" applyAlignment="1">
      <alignment vertical="top" shrinkToFit="1"/>
    </xf>
    <xf numFmtId="0" fontId="12" fillId="2" borderId="0" xfId="2" applyFont="1" applyFill="1"/>
    <xf numFmtId="0" fontId="3" fillId="2" borderId="21" xfId="2" applyFill="1" applyBorder="1"/>
    <xf numFmtId="0" fontId="14" fillId="2" borderId="0" xfId="2" applyFont="1" applyFill="1" applyAlignment="1">
      <alignment horizontal="center" vertical="center" textRotation="255" shrinkToFit="1"/>
    </xf>
    <xf numFmtId="0" fontId="14" fillId="2" borderId="10" xfId="2" applyFont="1" applyFill="1" applyBorder="1" applyAlignment="1">
      <alignment horizontal="center" vertical="center" textRotation="255" shrinkToFit="1"/>
    </xf>
    <xf numFmtId="0" fontId="11" fillId="0" borderId="0" xfId="2" applyFont="1" applyAlignment="1">
      <alignment horizontal="center" vertical="center" textRotation="255" shrinkToFit="1"/>
    </xf>
    <xf numFmtId="0" fontId="3" fillId="0" borderId="0" xfId="2" applyAlignment="1">
      <alignment vertical="top" shrinkToFit="1"/>
    </xf>
    <xf numFmtId="0" fontId="12" fillId="0" borderId="0" xfId="2" applyFont="1" applyAlignment="1">
      <alignment horizontal="center"/>
    </xf>
    <xf numFmtId="38" fontId="9" fillId="0" borderId="0" xfId="1" applyFont="1" applyFill="1" applyBorder="1" applyAlignment="1" applyProtection="1">
      <alignment horizontal="right" indent="1"/>
    </xf>
    <xf numFmtId="0" fontId="11" fillId="2" borderId="21" xfId="2" applyFont="1" applyFill="1" applyBorder="1" applyAlignment="1">
      <alignment vertical="top" shrinkToFit="1"/>
    </xf>
    <xf numFmtId="0" fontId="14" fillId="0" borderId="0" xfId="2" applyFont="1" applyAlignment="1">
      <alignment vertical="center" textRotation="255" shrinkToFit="1"/>
    </xf>
    <xf numFmtId="0" fontId="3" fillId="2" borderId="0" xfId="2" applyFill="1" applyAlignment="1">
      <alignment shrinkToFit="1"/>
    </xf>
    <xf numFmtId="0" fontId="3" fillId="0" borderId="2" xfId="2" applyBorder="1" applyAlignment="1">
      <alignment shrinkToFit="1"/>
    </xf>
    <xf numFmtId="0" fontId="3" fillId="2" borderId="43" xfId="2" applyFill="1" applyBorder="1" applyAlignment="1">
      <alignment shrinkToFit="1"/>
    </xf>
    <xf numFmtId="0" fontId="3" fillId="0" borderId="23" xfId="2" applyBorder="1" applyAlignment="1">
      <alignment shrinkToFit="1"/>
    </xf>
    <xf numFmtId="0" fontId="14" fillId="0" borderId="0" xfId="2" applyFont="1" applyAlignment="1">
      <alignment horizontal="center" vertical="center" textRotation="255" shrinkToFit="1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0" fontId="12" fillId="0" borderId="1" xfId="2" applyFont="1" applyBorder="1"/>
    <xf numFmtId="176" fontId="3" fillId="0" borderId="0" xfId="1" applyNumberFormat="1" applyFont="1" applyFill="1" applyBorder="1" applyAlignment="1" applyProtection="1">
      <alignment horizontal="right"/>
    </xf>
    <xf numFmtId="0" fontId="12" fillId="0" borderId="88" xfId="2" applyFont="1" applyBorder="1" applyAlignment="1">
      <alignment vertical="center"/>
    </xf>
    <xf numFmtId="0" fontId="3" fillId="0" borderId="86" xfId="2" applyBorder="1"/>
    <xf numFmtId="0" fontId="3" fillId="0" borderId="81" xfId="2" applyBorder="1"/>
    <xf numFmtId="0" fontId="3" fillId="0" borderId="83" xfId="2" applyBorder="1"/>
    <xf numFmtId="0" fontId="3" fillId="0" borderId="99" xfId="2" applyBorder="1"/>
    <xf numFmtId="0" fontId="3" fillId="0" borderId="85" xfId="2" applyBorder="1"/>
    <xf numFmtId="0" fontId="12" fillId="0" borderId="0" xfId="2" applyFont="1" applyAlignment="1">
      <alignment horizontal="left" vertical="center"/>
    </xf>
    <xf numFmtId="0" fontId="14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2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right"/>
    </xf>
    <xf numFmtId="38" fontId="9" fillId="0" borderId="0" xfId="1" applyFont="1" applyFill="1" applyBorder="1" applyAlignment="1" applyProtection="1">
      <alignment horizontal="right"/>
    </xf>
    <xf numFmtId="38" fontId="9" fillId="0" borderId="0" xfId="1" applyFont="1" applyBorder="1" applyAlignment="1" applyProtection="1">
      <alignment horizontal="right"/>
    </xf>
    <xf numFmtId="0" fontId="11" fillId="0" borderId="10" xfId="2" applyFont="1" applyBorder="1" applyAlignment="1">
      <alignment vertical="center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11" fillId="2" borderId="0" xfId="2" applyFont="1" applyFill="1" applyAlignment="1" applyProtection="1">
      <alignment horizontal="left" vertical="center"/>
      <protection locked="0"/>
    </xf>
    <xf numFmtId="0" fontId="12" fillId="2" borderId="29" xfId="2" applyFont="1" applyFill="1" applyBorder="1" applyAlignment="1">
      <alignment horizontal="center"/>
    </xf>
    <xf numFmtId="38" fontId="9" fillId="2" borderId="59" xfId="1" applyFont="1" applyFill="1" applyBorder="1" applyAlignment="1" applyProtection="1">
      <alignment horizontal="right" indent="1"/>
      <protection locked="0"/>
    </xf>
    <xf numFmtId="38" fontId="9" fillId="2" borderId="55" xfId="1" applyFont="1" applyFill="1" applyBorder="1" applyAlignment="1" applyProtection="1">
      <alignment horizontal="right" indent="1"/>
      <protection locked="0"/>
    </xf>
    <xf numFmtId="38" fontId="9" fillId="2" borderId="56" xfId="1" applyFont="1" applyFill="1" applyBorder="1" applyAlignment="1" applyProtection="1">
      <alignment horizontal="right" indent="1"/>
      <protection locked="0"/>
    </xf>
    <xf numFmtId="0" fontId="12" fillId="0" borderId="29" xfId="2" applyFont="1" applyBorder="1" applyAlignment="1">
      <alignment horizontal="center" shrinkToFit="1"/>
    </xf>
    <xf numFmtId="0" fontId="12" fillId="0" borderId="62" xfId="2" applyFont="1" applyBorder="1" applyAlignment="1">
      <alignment horizontal="center" shrinkToFit="1"/>
    </xf>
    <xf numFmtId="38" fontId="9" fillId="0" borderId="59" xfId="1" applyFont="1" applyFill="1" applyBorder="1" applyAlignment="1" applyProtection="1">
      <alignment horizontal="right" indent="1"/>
      <protection locked="0"/>
    </xf>
    <xf numFmtId="38" fontId="9" fillId="0" borderId="55" xfId="1" applyFont="1" applyFill="1" applyBorder="1" applyAlignment="1" applyProtection="1">
      <alignment horizontal="right" indent="1"/>
      <protection locked="0"/>
    </xf>
    <xf numFmtId="38" fontId="9" fillId="0" borderId="67" xfId="1" applyFont="1" applyFill="1" applyBorder="1" applyAlignment="1" applyProtection="1">
      <alignment horizontal="right" indent="1"/>
      <protection locked="0"/>
    </xf>
    <xf numFmtId="0" fontId="14" fillId="2" borderId="27" xfId="2" applyFont="1" applyFill="1" applyBorder="1" applyAlignment="1">
      <alignment horizontal="center" vertical="center" textRotation="255" shrinkToFit="1"/>
    </xf>
    <xf numFmtId="0" fontId="14" fillId="2" borderId="32" xfId="2" applyFont="1" applyFill="1" applyBorder="1" applyAlignment="1">
      <alignment horizontal="center" vertical="center" textRotation="255" shrinkToFit="1"/>
    </xf>
    <xf numFmtId="0" fontId="14" fillId="2" borderId="4" xfId="2" applyFont="1" applyFill="1" applyBorder="1" applyAlignment="1">
      <alignment horizontal="center" vertical="center" textRotation="255" shrinkToFit="1"/>
    </xf>
    <xf numFmtId="0" fontId="14" fillId="2" borderId="60" xfId="2" applyFont="1" applyFill="1" applyBorder="1" applyAlignment="1">
      <alignment horizontal="center" vertical="center" textRotation="255" shrinkToFit="1"/>
    </xf>
    <xf numFmtId="0" fontId="14" fillId="2" borderId="17" xfId="2" applyFont="1" applyFill="1" applyBorder="1" applyAlignment="1">
      <alignment horizontal="center" vertical="center" textRotation="255" shrinkToFit="1"/>
    </xf>
    <xf numFmtId="0" fontId="14" fillId="2" borderId="61" xfId="2" applyFont="1" applyFill="1" applyBorder="1" applyAlignment="1">
      <alignment horizontal="center" vertical="center" textRotation="255" shrinkToFit="1"/>
    </xf>
    <xf numFmtId="0" fontId="5" fillId="2" borderId="50" xfId="2" applyFont="1" applyFill="1" applyBorder="1" applyAlignment="1">
      <alignment horizontal="center"/>
    </xf>
    <xf numFmtId="38" fontId="9" fillId="2" borderId="39" xfId="1" applyFont="1" applyFill="1" applyBorder="1" applyAlignment="1" applyProtection="1">
      <alignment horizontal="right" indent="1"/>
    </xf>
    <xf numFmtId="38" fontId="9" fillId="2" borderId="11" xfId="1" applyFont="1" applyFill="1" applyBorder="1" applyAlignment="1" applyProtection="1">
      <alignment horizontal="right" indent="1"/>
    </xf>
    <xf numFmtId="38" fontId="9" fillId="2" borderId="40" xfId="1" applyFont="1" applyFill="1" applyBorder="1" applyAlignment="1" applyProtection="1">
      <alignment horizontal="right" indent="1"/>
    </xf>
    <xf numFmtId="0" fontId="5" fillId="0" borderId="50" xfId="2" applyFont="1" applyBorder="1" applyAlignment="1">
      <alignment horizontal="center"/>
    </xf>
    <xf numFmtId="0" fontId="5" fillId="0" borderId="51" xfId="2" applyFont="1" applyBorder="1" applyAlignment="1">
      <alignment horizontal="center"/>
    </xf>
    <xf numFmtId="38" fontId="9" fillId="0" borderId="39" xfId="1" applyFont="1" applyFill="1" applyBorder="1" applyAlignment="1" applyProtection="1">
      <alignment horizontal="right" indent="1"/>
    </xf>
    <xf numFmtId="38" fontId="9" fillId="0" borderId="11" xfId="1" applyFont="1" applyFill="1" applyBorder="1" applyAlignment="1" applyProtection="1">
      <alignment horizontal="right" indent="1"/>
    </xf>
    <xf numFmtId="38" fontId="9" fillId="0" borderId="15" xfId="1" applyFont="1" applyFill="1" applyBorder="1" applyAlignment="1" applyProtection="1">
      <alignment horizontal="right" indent="1"/>
    </xf>
    <xf numFmtId="0" fontId="5" fillId="2" borderId="51" xfId="2" applyFont="1" applyFill="1" applyBorder="1" applyAlignment="1">
      <alignment horizontal="center"/>
    </xf>
    <xf numFmtId="0" fontId="12" fillId="2" borderId="43" xfId="2" applyFont="1" applyFill="1" applyBorder="1" applyAlignment="1">
      <alignment horizontal="center"/>
    </xf>
    <xf numFmtId="0" fontId="12" fillId="2" borderId="47" xfId="2" applyFont="1" applyFill="1" applyBorder="1" applyAlignment="1">
      <alignment horizontal="center"/>
    </xf>
    <xf numFmtId="38" fontId="9" fillId="2" borderId="42" xfId="1" applyFont="1" applyFill="1" applyBorder="1" applyAlignment="1" applyProtection="1">
      <alignment horizontal="right" indent="1"/>
    </xf>
    <xf numFmtId="38" fontId="9" fillId="2" borderId="43" xfId="1" applyFont="1" applyFill="1" applyBorder="1" applyAlignment="1" applyProtection="1">
      <alignment horizontal="right" indent="1"/>
    </xf>
    <xf numFmtId="38" fontId="9" fillId="2" borderId="44" xfId="1" applyFont="1" applyFill="1" applyBorder="1" applyAlignment="1" applyProtection="1">
      <alignment horizontal="right" indent="1"/>
    </xf>
    <xf numFmtId="0" fontId="12" fillId="0" borderId="25" xfId="2" applyFont="1" applyBorder="1" applyAlignment="1">
      <alignment horizontal="center"/>
    </xf>
    <xf numFmtId="0" fontId="12" fillId="0" borderId="75" xfId="2" applyFont="1" applyBorder="1" applyAlignment="1">
      <alignment horizontal="center"/>
    </xf>
    <xf numFmtId="38" fontId="9" fillId="0" borderId="45" xfId="1" applyFont="1" applyFill="1" applyBorder="1" applyAlignment="1" applyProtection="1">
      <alignment horizontal="right" indent="1"/>
    </xf>
    <xf numFmtId="38" fontId="9" fillId="0" borderId="25" xfId="1" applyFont="1" applyFill="1" applyBorder="1" applyAlignment="1" applyProtection="1">
      <alignment horizontal="right" indent="1"/>
    </xf>
    <xf numFmtId="38" fontId="9" fillId="0" borderId="26" xfId="1" applyFont="1" applyFill="1" applyBorder="1" applyAlignment="1" applyProtection="1">
      <alignment horizontal="right" indent="1"/>
    </xf>
    <xf numFmtId="0" fontId="12" fillId="2" borderId="25" xfId="2" applyFont="1" applyFill="1" applyBorder="1" applyAlignment="1">
      <alignment horizontal="center"/>
    </xf>
    <xf numFmtId="38" fontId="9" fillId="2" borderId="45" xfId="1" applyFont="1" applyFill="1" applyBorder="1" applyAlignment="1" applyProtection="1">
      <alignment horizontal="right" indent="1"/>
    </xf>
    <xf numFmtId="38" fontId="9" fillId="2" borderId="25" xfId="1" applyFont="1" applyFill="1" applyBorder="1" applyAlignment="1" applyProtection="1">
      <alignment horizontal="right" indent="1"/>
    </xf>
    <xf numFmtId="38" fontId="9" fillId="2" borderId="94" xfId="1" applyFont="1" applyFill="1" applyBorder="1" applyAlignment="1" applyProtection="1">
      <alignment horizontal="right" indent="1"/>
    </xf>
    <xf numFmtId="0" fontId="12" fillId="2" borderId="0" xfId="2" applyFont="1" applyFill="1" applyAlignment="1">
      <alignment horizontal="center"/>
    </xf>
    <xf numFmtId="0" fontId="12" fillId="2" borderId="93" xfId="2" applyFont="1" applyFill="1" applyBorder="1" applyAlignment="1">
      <alignment horizontal="center"/>
    </xf>
    <xf numFmtId="38" fontId="9" fillId="2" borderId="49" xfId="1" applyFont="1" applyFill="1" applyBorder="1" applyAlignment="1" applyProtection="1">
      <alignment horizontal="right" indent="1"/>
    </xf>
    <xf numFmtId="38" fontId="9" fillId="2" borderId="50" xfId="1" applyFont="1" applyFill="1" applyBorder="1" applyAlignment="1" applyProtection="1">
      <alignment horizontal="right" indent="1"/>
    </xf>
    <xf numFmtId="38" fontId="9" fillId="2" borderId="52" xfId="1" applyFont="1" applyFill="1" applyBorder="1" applyAlignment="1" applyProtection="1">
      <alignment horizontal="right" indent="1"/>
    </xf>
    <xf numFmtId="0" fontId="7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5" fillId="0" borderId="37" xfId="2" applyFont="1" applyBorder="1" applyAlignment="1">
      <alignment horizontal="center"/>
    </xf>
    <xf numFmtId="0" fontId="3" fillId="0" borderId="3" xfId="2" applyBorder="1" applyAlignment="1">
      <alignment horizontal="center"/>
    </xf>
    <xf numFmtId="0" fontId="3" fillId="0" borderId="29" xfId="2" applyBorder="1" applyAlignment="1">
      <alignment horizontal="center"/>
    </xf>
    <xf numFmtId="0" fontId="3" fillId="0" borderId="95" xfId="2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0" xfId="2" applyAlignment="1">
      <alignment horizontal="center"/>
    </xf>
    <xf numFmtId="0" fontId="3" fillId="0" borderId="60" xfId="2" applyBorder="1" applyAlignment="1">
      <alignment horizontal="center"/>
    </xf>
    <xf numFmtId="0" fontId="3" fillId="0" borderId="96" xfId="2" applyBorder="1" applyAlignment="1">
      <alignment horizontal="center"/>
    </xf>
    <xf numFmtId="0" fontId="3" fillId="0" borderId="1" xfId="2" applyBorder="1" applyAlignment="1">
      <alignment horizontal="center"/>
    </xf>
    <xf numFmtId="0" fontId="3" fillId="0" borderId="97" xfId="2" applyBorder="1" applyAlignment="1">
      <alignment horizontal="center"/>
    </xf>
    <xf numFmtId="0" fontId="23" fillId="0" borderId="0" xfId="2" applyFont="1" applyAlignment="1">
      <alignment horizontal="left" vertical="center" shrinkToFit="1"/>
    </xf>
    <xf numFmtId="0" fontId="23" fillId="0" borderId="10" xfId="2" applyFont="1" applyBorder="1" applyAlignment="1">
      <alignment horizontal="left" vertical="center" shrinkToFit="1"/>
    </xf>
    <xf numFmtId="0" fontId="23" fillId="0" borderId="0" xfId="2" applyFont="1" applyAlignment="1">
      <alignment horizontal="left" vertical="center"/>
    </xf>
    <xf numFmtId="0" fontId="13" fillId="2" borderId="68" xfId="2" applyFont="1" applyFill="1" applyBorder="1" applyAlignment="1" applyProtection="1">
      <alignment horizontal="center" vertical="center" shrinkToFit="1"/>
      <protection locked="0"/>
    </xf>
    <xf numFmtId="0" fontId="13" fillId="2" borderId="69" xfId="2" applyFont="1" applyFill="1" applyBorder="1" applyAlignment="1" applyProtection="1">
      <alignment horizontal="center" vertical="center" shrinkToFit="1"/>
      <protection locked="0"/>
    </xf>
    <xf numFmtId="0" fontId="13" fillId="2" borderId="70" xfId="2" applyFont="1" applyFill="1" applyBorder="1" applyAlignment="1" applyProtection="1">
      <alignment horizontal="center" vertical="center" shrinkToFit="1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5" fontId="8" fillId="2" borderId="69" xfId="2" applyNumberFormat="1" applyFont="1" applyFill="1" applyBorder="1" applyAlignment="1">
      <alignment horizontal="right" indent="1" shrinkToFit="1"/>
    </xf>
    <xf numFmtId="5" fontId="8" fillId="2" borderId="70" xfId="2" applyNumberFormat="1" applyFont="1" applyFill="1" applyBorder="1" applyAlignment="1">
      <alignment horizontal="right" indent="1" shrinkToFit="1"/>
    </xf>
    <xf numFmtId="0" fontId="9" fillId="0" borderId="36" xfId="2" applyFont="1" applyBorder="1" applyAlignment="1">
      <alignment horizontal="right" indent="1"/>
    </xf>
    <xf numFmtId="0" fontId="9" fillId="0" borderId="35" xfId="2" applyFont="1" applyBorder="1" applyAlignment="1">
      <alignment horizontal="right" indent="1"/>
    </xf>
    <xf numFmtId="0" fontId="12" fillId="0" borderId="29" xfId="2" applyFont="1" applyBorder="1" applyAlignment="1">
      <alignment horizontal="center"/>
    </xf>
    <xf numFmtId="0" fontId="12" fillId="0" borderId="62" xfId="2" applyFont="1" applyBorder="1" applyAlignment="1">
      <alignment horizontal="center"/>
    </xf>
    <xf numFmtId="38" fontId="9" fillId="0" borderId="59" xfId="1" applyFont="1" applyFill="1" applyBorder="1" applyAlignment="1" applyProtection="1">
      <alignment horizontal="right" indent="1"/>
    </xf>
    <xf numFmtId="38" fontId="9" fillId="0" borderId="55" xfId="1" applyFont="1" applyFill="1" applyBorder="1" applyAlignment="1" applyProtection="1">
      <alignment horizontal="right" indent="1"/>
    </xf>
    <xf numFmtId="38" fontId="9" fillId="0" borderId="67" xfId="1" applyFont="1" applyFill="1" applyBorder="1" applyAlignment="1" applyProtection="1">
      <alignment horizontal="right" indent="1"/>
    </xf>
    <xf numFmtId="0" fontId="14" fillId="2" borderId="27" xfId="2" applyFont="1" applyFill="1" applyBorder="1" applyAlignment="1" applyProtection="1">
      <alignment horizontal="center" vertical="center" wrapText="1"/>
      <protection locked="0"/>
    </xf>
    <xf numFmtId="0" fontId="14" fillId="2" borderId="21" xfId="2" applyFont="1" applyFill="1" applyBorder="1" applyAlignment="1" applyProtection="1">
      <alignment horizontal="center" vertical="center" wrapText="1"/>
      <protection locked="0"/>
    </xf>
    <xf numFmtId="0" fontId="14" fillId="2" borderId="22" xfId="2" applyFont="1" applyFill="1" applyBorder="1" applyAlignment="1" applyProtection="1">
      <alignment horizontal="center" vertical="center" wrapText="1"/>
      <protection locked="0"/>
    </xf>
    <xf numFmtId="0" fontId="14" fillId="2" borderId="17" xfId="2" applyFont="1" applyFill="1" applyBorder="1" applyAlignment="1" applyProtection="1">
      <alignment horizontal="center" vertical="center" wrapText="1"/>
      <protection locked="0"/>
    </xf>
    <xf numFmtId="0" fontId="14" fillId="2" borderId="10" xfId="2" applyFont="1" applyFill="1" applyBorder="1" applyAlignment="1" applyProtection="1">
      <alignment horizontal="center" vertical="center" wrapText="1"/>
      <protection locked="0"/>
    </xf>
    <xf numFmtId="0" fontId="14" fillId="2" borderId="20" xfId="2" applyFont="1" applyFill="1" applyBorder="1" applyAlignment="1" applyProtection="1">
      <alignment horizontal="center" vertical="center" wrapText="1"/>
      <protection locked="0"/>
    </xf>
    <xf numFmtId="0" fontId="5" fillId="0" borderId="64" xfId="2" applyFont="1" applyBorder="1" applyAlignment="1">
      <alignment horizontal="center"/>
    </xf>
    <xf numFmtId="176" fontId="9" fillId="0" borderId="78" xfId="2" applyNumberFormat="1" applyFont="1" applyBorder="1" applyAlignment="1">
      <alignment horizontal="right" indent="1"/>
    </xf>
    <xf numFmtId="176" fontId="9" fillId="0" borderId="64" xfId="2" applyNumberFormat="1" applyFont="1" applyBorder="1" applyAlignment="1">
      <alignment horizontal="right" indent="1"/>
    </xf>
    <xf numFmtId="176" fontId="9" fillId="0" borderId="77" xfId="2" applyNumberFormat="1" applyFont="1" applyBorder="1" applyAlignment="1">
      <alignment horizontal="right" indent="1"/>
    </xf>
    <xf numFmtId="0" fontId="5" fillId="0" borderId="1" xfId="2" applyFont="1" applyBorder="1" applyAlignment="1">
      <alignment horizontal="center"/>
    </xf>
    <xf numFmtId="176" fontId="9" fillId="0" borderId="98" xfId="2" applyNumberFormat="1" applyFont="1" applyBorder="1" applyAlignment="1">
      <alignment horizontal="right" indent="1"/>
    </xf>
    <xf numFmtId="176" fontId="9" fillId="0" borderId="1" xfId="2" applyNumberFormat="1" applyFont="1" applyBorder="1" applyAlignment="1">
      <alignment horizontal="right" indent="1"/>
    </xf>
    <xf numFmtId="176" fontId="9" fillId="0" borderId="97" xfId="2" applyNumberFormat="1" applyFont="1" applyBorder="1" applyAlignment="1">
      <alignment horizontal="right" indent="1"/>
    </xf>
    <xf numFmtId="0" fontId="11" fillId="2" borderId="0" xfId="2" applyFont="1" applyFill="1" applyAlignment="1">
      <alignment horizontal="left"/>
    </xf>
    <xf numFmtId="0" fontId="11" fillId="2" borderId="0" xfId="2" applyFont="1" applyFill="1" applyAlignment="1" applyProtection="1">
      <alignment horizontal="left"/>
      <protection locked="0"/>
    </xf>
    <xf numFmtId="0" fontId="11" fillId="2" borderId="0" xfId="2" applyFont="1" applyFill="1" applyAlignment="1" applyProtection="1">
      <alignment horizontal="center" vertical="center"/>
      <protection locked="0"/>
    </xf>
    <xf numFmtId="0" fontId="9" fillId="2" borderId="0" xfId="2" applyFont="1" applyFill="1" applyAlignment="1" applyProtection="1">
      <alignment horizontal="left"/>
      <protection locked="0"/>
    </xf>
    <xf numFmtId="0" fontId="11" fillId="2" borderId="21" xfId="2" applyFont="1" applyFill="1" applyBorder="1" applyAlignment="1" applyProtection="1">
      <alignment horizontal="center" vertical="center"/>
      <protection locked="0"/>
    </xf>
    <xf numFmtId="0" fontId="11" fillId="2" borderId="21" xfId="2" applyFont="1" applyFill="1" applyBorder="1" applyAlignment="1">
      <alignment horizontal="center" vertical="center"/>
    </xf>
    <xf numFmtId="49" fontId="11" fillId="2" borderId="21" xfId="2" applyNumberFormat="1" applyFont="1" applyFill="1" applyBorder="1" applyAlignment="1" applyProtection="1">
      <alignment horizontal="left" vertical="center"/>
      <protection locked="0"/>
    </xf>
    <xf numFmtId="49" fontId="11" fillId="2" borderId="22" xfId="2" applyNumberFormat="1" applyFont="1" applyFill="1" applyBorder="1" applyAlignment="1" applyProtection="1">
      <alignment horizontal="left" vertical="center"/>
      <protection locked="0"/>
    </xf>
    <xf numFmtId="0" fontId="11" fillId="2" borderId="10" xfId="2" applyFont="1" applyFill="1" applyBorder="1" applyAlignment="1" applyProtection="1">
      <alignment horizontal="left" vertical="center"/>
      <protection locked="0"/>
    </xf>
    <xf numFmtId="0" fontId="11" fillId="2" borderId="20" xfId="2" applyFont="1" applyFill="1" applyBorder="1" applyAlignment="1" applyProtection="1">
      <alignment horizontal="left" vertical="center"/>
      <protection locked="0"/>
    </xf>
    <xf numFmtId="0" fontId="12" fillId="2" borderId="21" xfId="2" applyFont="1" applyFill="1" applyBorder="1" applyAlignment="1">
      <alignment horizontal="center"/>
    </xf>
    <xf numFmtId="0" fontId="12" fillId="2" borderId="48" xfId="2" applyFont="1" applyFill="1" applyBorder="1" applyAlignment="1">
      <alignment horizontal="center"/>
    </xf>
    <xf numFmtId="38" fontId="9" fillId="2" borderId="71" xfId="1" applyFont="1" applyFill="1" applyBorder="1" applyAlignment="1" applyProtection="1">
      <alignment horizontal="right" indent="1"/>
    </xf>
    <xf numFmtId="38" fontId="9" fillId="2" borderId="72" xfId="1" applyFont="1" applyFill="1" applyBorder="1" applyAlignment="1" applyProtection="1">
      <alignment horizontal="right" indent="1"/>
    </xf>
    <xf numFmtId="38" fontId="9" fillId="2" borderId="73" xfId="1" applyFont="1" applyFill="1" applyBorder="1" applyAlignment="1" applyProtection="1">
      <alignment horizontal="right" indent="1"/>
    </xf>
    <xf numFmtId="0" fontId="11" fillId="2" borderId="10" xfId="2" applyFont="1" applyFill="1" applyBorder="1" applyAlignment="1" applyProtection="1">
      <alignment horizontal="left" vertical="top"/>
      <protection locked="0"/>
    </xf>
    <xf numFmtId="0" fontId="12" fillId="0" borderId="80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9" fillId="2" borderId="9" xfId="2" applyFont="1" applyFill="1" applyBorder="1" applyAlignment="1" applyProtection="1">
      <alignment horizontal="center" vertical="center"/>
      <protection locked="0"/>
    </xf>
    <xf numFmtId="0" fontId="9" fillId="2" borderId="6" xfId="2" applyFont="1" applyFill="1" applyBorder="1" applyAlignment="1" applyProtection="1">
      <alignment horizontal="center" vertical="center"/>
      <protection locked="0"/>
    </xf>
    <xf numFmtId="0" fontId="9" fillId="2" borderId="17" xfId="2" applyFont="1" applyFill="1" applyBorder="1" applyAlignment="1" applyProtection="1">
      <alignment horizontal="center" vertical="center"/>
      <protection locked="0"/>
    </xf>
    <xf numFmtId="0" fontId="9" fillId="2" borderId="10" xfId="2" applyFont="1" applyFill="1" applyBorder="1" applyAlignment="1" applyProtection="1">
      <alignment horizontal="center" vertical="center"/>
      <protection locked="0"/>
    </xf>
    <xf numFmtId="0" fontId="12" fillId="0" borderId="79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9" fillId="2" borderId="5" xfId="2" applyFont="1" applyFill="1" applyBorder="1" applyAlignment="1" applyProtection="1">
      <alignment horizontal="center" vertical="center" shrinkToFit="1"/>
      <protection locked="0"/>
    </xf>
    <xf numFmtId="0" fontId="9" fillId="2" borderId="6" xfId="2" applyFont="1" applyFill="1" applyBorder="1" applyAlignment="1" applyProtection="1">
      <alignment horizontal="center" vertical="center" shrinkToFit="1"/>
      <protection locked="0"/>
    </xf>
    <xf numFmtId="0" fontId="9" fillId="2" borderId="16" xfId="2" applyFont="1" applyFill="1" applyBorder="1" applyAlignment="1" applyProtection="1">
      <alignment horizontal="center" vertical="center" shrinkToFit="1"/>
      <protection locked="0"/>
    </xf>
    <xf numFmtId="0" fontId="9" fillId="2" borderId="19" xfId="2" applyFont="1" applyFill="1" applyBorder="1" applyAlignment="1" applyProtection="1">
      <alignment horizontal="center" vertical="center" shrinkToFit="1"/>
      <protection locked="0"/>
    </xf>
    <xf numFmtId="0" fontId="9" fillId="2" borderId="10" xfId="2" applyFont="1" applyFill="1" applyBorder="1" applyAlignment="1" applyProtection="1">
      <alignment horizontal="center" vertical="center" shrinkToFit="1"/>
      <protection locked="0"/>
    </xf>
    <xf numFmtId="0" fontId="9" fillId="2" borderId="61" xfId="2" applyFont="1" applyFill="1" applyBorder="1" applyAlignment="1" applyProtection="1">
      <alignment horizontal="center" vertical="center" shrinkToFit="1"/>
      <protection locked="0"/>
    </xf>
    <xf numFmtId="49" fontId="9" fillId="2" borderId="6" xfId="2" applyNumberFormat="1" applyFont="1" applyFill="1" applyBorder="1" applyAlignment="1" applyProtection="1">
      <alignment horizontal="center" vertical="center"/>
      <protection locked="0"/>
    </xf>
    <xf numFmtId="49" fontId="9" fillId="2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79" xfId="2" applyFont="1" applyBorder="1" applyAlignment="1">
      <alignment horizontal="center" vertical="center" wrapText="1"/>
    </xf>
    <xf numFmtId="0" fontId="12" fillId="0" borderId="73" xfId="2" applyFont="1" applyBorder="1" applyAlignment="1">
      <alignment horizontal="center" vertical="center"/>
    </xf>
    <xf numFmtId="0" fontId="12" fillId="0" borderId="72" xfId="2" applyFont="1" applyBorder="1" applyAlignment="1" applyProtection="1">
      <alignment horizontal="center" vertical="center"/>
      <protection locked="0"/>
    </xf>
    <xf numFmtId="49" fontId="5" fillId="2" borderId="5" xfId="2" applyNumberFormat="1" applyFont="1" applyFill="1" applyBorder="1" applyAlignment="1" applyProtection="1">
      <alignment horizontal="left" vertical="center"/>
      <protection locked="0"/>
    </xf>
    <xf numFmtId="49" fontId="5" fillId="2" borderId="6" xfId="2" applyNumberFormat="1" applyFont="1" applyFill="1" applyBorder="1" applyAlignment="1" applyProtection="1">
      <alignment horizontal="left" vertical="center"/>
      <protection locked="0"/>
    </xf>
    <xf numFmtId="49" fontId="5" fillId="2" borderId="31" xfId="2" applyNumberFormat="1" applyFont="1" applyFill="1" applyBorder="1" applyAlignment="1" applyProtection="1">
      <alignment horizontal="left" vertical="center"/>
      <protection locked="0"/>
    </xf>
    <xf numFmtId="49" fontId="11" fillId="2" borderId="19" xfId="2" applyNumberFormat="1" applyFont="1" applyFill="1" applyBorder="1" applyAlignment="1" applyProtection="1">
      <alignment horizontal="center" vertical="top" shrinkToFit="1"/>
      <protection locked="0"/>
    </xf>
    <xf numFmtId="49" fontId="11" fillId="2" borderId="10" xfId="2" applyNumberFormat="1" applyFont="1" applyFill="1" applyBorder="1" applyAlignment="1" applyProtection="1">
      <alignment horizontal="center" vertical="top" shrinkToFit="1"/>
      <protection locked="0"/>
    </xf>
    <xf numFmtId="49" fontId="11" fillId="2" borderId="20" xfId="2" applyNumberFormat="1" applyFont="1" applyFill="1" applyBorder="1" applyAlignment="1" applyProtection="1">
      <alignment horizontal="center" vertical="top" shrinkToFit="1"/>
      <protection locked="0"/>
    </xf>
    <xf numFmtId="0" fontId="12" fillId="2" borderId="78" xfId="2" applyFont="1" applyFill="1" applyBorder="1" applyAlignment="1">
      <alignment horizontal="center" vertical="center"/>
    </xf>
    <xf numFmtId="0" fontId="12" fillId="2" borderId="64" xfId="2" applyFont="1" applyFill="1" applyBorder="1" applyAlignment="1">
      <alignment horizontal="center" vertical="center"/>
    </xf>
    <xf numFmtId="0" fontId="12" fillId="2" borderId="65" xfId="2" applyFont="1" applyFill="1" applyBorder="1" applyAlignment="1">
      <alignment horizontal="center" vertical="center"/>
    </xf>
    <xf numFmtId="0" fontId="12" fillId="0" borderId="92" xfId="2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12" fillId="0" borderId="34" xfId="2" applyFont="1" applyBorder="1" applyAlignment="1">
      <alignment horizontal="center" vertical="center"/>
    </xf>
    <xf numFmtId="0" fontId="12" fillId="0" borderId="53" xfId="2" applyFont="1" applyBorder="1" applyAlignment="1">
      <alignment horizontal="center"/>
    </xf>
    <xf numFmtId="0" fontId="12" fillId="0" borderId="87" xfId="2" applyFont="1" applyBorder="1" applyAlignment="1">
      <alignment horizontal="center"/>
    </xf>
    <xf numFmtId="0" fontId="12" fillId="2" borderId="8" xfId="2" applyFont="1" applyFill="1" applyBorder="1" applyAlignment="1" applyProtection="1">
      <alignment horizontal="center"/>
      <protection locked="0"/>
    </xf>
    <xf numFmtId="0" fontId="12" fillId="2" borderId="50" xfId="2" applyFont="1" applyFill="1" applyBorder="1" applyAlignment="1" applyProtection="1">
      <alignment horizontal="center"/>
      <protection locked="0"/>
    </xf>
    <xf numFmtId="0" fontId="12" fillId="2" borderId="51" xfId="2" applyFont="1" applyFill="1" applyBorder="1" applyAlignment="1" applyProtection="1">
      <alignment horizontal="center"/>
      <protection locked="0"/>
    </xf>
    <xf numFmtId="0" fontId="9" fillId="2" borderId="49" xfId="2" applyFont="1" applyFill="1" applyBorder="1" applyAlignment="1" applyProtection="1">
      <alignment horizontal="center"/>
      <protection locked="0"/>
    </xf>
    <xf numFmtId="0" fontId="9" fillId="2" borderId="50" xfId="2" applyFont="1" applyFill="1" applyBorder="1" applyAlignment="1" applyProtection="1">
      <alignment horizontal="center"/>
      <protection locked="0"/>
    </xf>
    <xf numFmtId="0" fontId="9" fillId="2" borderId="51" xfId="2" applyFont="1" applyFill="1" applyBorder="1" applyAlignment="1" applyProtection="1">
      <alignment horizontal="center"/>
      <protection locked="0"/>
    </xf>
    <xf numFmtId="0" fontId="12" fillId="2" borderId="49" xfId="2" applyFont="1" applyFill="1" applyBorder="1" applyAlignment="1" applyProtection="1">
      <alignment horizontal="center" vertical="center"/>
      <protection locked="0"/>
    </xf>
    <xf numFmtId="0" fontId="12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38" fontId="12" fillId="2" borderId="49" xfId="1" applyFont="1" applyFill="1" applyBorder="1" applyAlignment="1" applyProtection="1">
      <alignment horizontal="center"/>
      <protection locked="0"/>
    </xf>
    <xf numFmtId="38" fontId="12" fillId="2" borderId="50" xfId="1" applyFont="1" applyFill="1" applyBorder="1" applyAlignment="1" applyProtection="1">
      <alignment horizontal="center"/>
      <protection locked="0"/>
    </xf>
    <xf numFmtId="38" fontId="12" fillId="2" borderId="51" xfId="1" applyFont="1" applyFill="1" applyBorder="1" applyAlignment="1" applyProtection="1">
      <alignment horizontal="center"/>
      <protection locked="0"/>
    </xf>
    <xf numFmtId="0" fontId="12" fillId="0" borderId="89" xfId="2" applyFont="1" applyBorder="1" applyAlignment="1">
      <alignment horizontal="center" vertical="center" shrinkToFit="1"/>
    </xf>
    <xf numFmtId="0" fontId="12" fillId="0" borderId="90" xfId="2" applyFont="1" applyBorder="1" applyAlignment="1">
      <alignment horizontal="center" vertical="center" shrinkToFit="1"/>
    </xf>
    <xf numFmtId="0" fontId="12" fillId="2" borderId="63" xfId="2" applyFont="1" applyFill="1" applyBorder="1" applyAlignment="1">
      <alignment horizontal="center" vertical="center"/>
    </xf>
    <xf numFmtId="0" fontId="12" fillId="2" borderId="91" xfId="2" applyFont="1" applyFill="1" applyBorder="1" applyAlignment="1">
      <alignment horizontal="center" vertical="center"/>
    </xf>
    <xf numFmtId="38" fontId="12" fillId="2" borderId="59" xfId="1" applyFont="1" applyFill="1" applyBorder="1" applyAlignment="1" applyProtection="1">
      <alignment horizontal="right"/>
      <protection locked="0"/>
    </xf>
    <xf numFmtId="38" fontId="12" fillId="2" borderId="55" xfId="1" applyFont="1" applyFill="1" applyBorder="1" applyAlignment="1" applyProtection="1">
      <alignment horizontal="right"/>
      <protection locked="0"/>
    </xf>
    <xf numFmtId="38" fontId="12" fillId="2" borderId="58" xfId="1" applyFont="1" applyFill="1" applyBorder="1" applyAlignment="1" applyProtection="1">
      <alignment horizontal="right"/>
      <protection locked="0"/>
    </xf>
    <xf numFmtId="38" fontId="12" fillId="2" borderId="56" xfId="1" applyFont="1" applyFill="1" applyBorder="1" applyAlignment="1" applyProtection="1">
      <alignment horizontal="right"/>
      <protection locked="0"/>
    </xf>
    <xf numFmtId="38" fontId="9" fillId="0" borderId="57" xfId="1" applyFont="1" applyBorder="1" applyAlignment="1" applyProtection="1">
      <alignment horizontal="center"/>
    </xf>
    <xf numFmtId="38" fontId="9" fillId="0" borderId="55" xfId="1" applyFont="1" applyBorder="1" applyAlignment="1" applyProtection="1">
      <alignment horizontal="center"/>
    </xf>
    <xf numFmtId="38" fontId="9" fillId="0" borderId="67" xfId="1" applyFont="1" applyBorder="1" applyAlignment="1" applyProtection="1">
      <alignment horizontal="center"/>
    </xf>
    <xf numFmtId="0" fontId="3" fillId="0" borderId="66" xfId="2" applyBorder="1" applyAlignment="1">
      <alignment horizontal="center"/>
    </xf>
    <xf numFmtId="0" fontId="3" fillId="0" borderId="55" xfId="2" applyBorder="1" applyAlignment="1">
      <alignment horizontal="center"/>
    </xf>
    <xf numFmtId="0" fontId="3" fillId="0" borderId="67" xfId="2" applyBorder="1" applyAlignment="1">
      <alignment horizontal="center"/>
    </xf>
    <xf numFmtId="0" fontId="3" fillId="0" borderId="14" xfId="2" applyBorder="1" applyAlignment="1">
      <alignment horizontal="center"/>
    </xf>
    <xf numFmtId="0" fontId="3" fillId="0" borderId="11" xfId="2" applyBorder="1" applyAlignment="1">
      <alignment horizontal="center"/>
    </xf>
    <xf numFmtId="0" fontId="3" fillId="0" borderId="15" xfId="2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82" xfId="2" applyFont="1" applyBorder="1" applyAlignment="1">
      <alignment horizontal="center"/>
    </xf>
    <xf numFmtId="0" fontId="12" fillId="2" borderId="33" xfId="2" applyFont="1" applyFill="1" applyBorder="1" applyAlignment="1" applyProtection="1">
      <alignment horizontal="center"/>
      <protection locked="0"/>
    </xf>
    <xf numFmtId="0" fontId="12" fillId="2" borderId="11" xfId="2" applyFont="1" applyFill="1" applyBorder="1" applyAlignment="1" applyProtection="1">
      <alignment horizontal="center"/>
      <protection locked="0"/>
    </xf>
    <xf numFmtId="0" fontId="12" fillId="2" borderId="38" xfId="2" applyFont="1" applyFill="1" applyBorder="1" applyAlignment="1" applyProtection="1">
      <alignment horizontal="center"/>
      <protection locked="0"/>
    </xf>
    <xf numFmtId="0" fontId="9" fillId="2" borderId="39" xfId="2" applyFont="1" applyFill="1" applyBorder="1" applyAlignment="1" applyProtection="1">
      <alignment horizontal="center"/>
      <protection locked="0"/>
    </xf>
    <xf numFmtId="0" fontId="9" fillId="2" borderId="11" xfId="2" applyFont="1" applyFill="1" applyBorder="1" applyAlignment="1" applyProtection="1">
      <alignment horizontal="center"/>
      <protection locked="0"/>
    </xf>
    <xf numFmtId="0" fontId="9" fillId="2" borderId="38" xfId="2" applyFont="1" applyFill="1" applyBorder="1" applyAlignment="1" applyProtection="1">
      <alignment horizontal="center"/>
      <protection locked="0"/>
    </xf>
    <xf numFmtId="0" fontId="12" fillId="2" borderId="39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38" xfId="2" applyFont="1" applyFill="1" applyBorder="1" applyAlignment="1" applyProtection="1">
      <alignment horizontal="center" vertical="center"/>
      <protection locked="0"/>
    </xf>
    <xf numFmtId="38" fontId="12" fillId="2" borderId="30" xfId="1" applyFont="1" applyFill="1" applyBorder="1" applyAlignment="1" applyProtection="1">
      <alignment horizontal="center"/>
      <protection locked="0"/>
    </xf>
    <xf numFmtId="38" fontId="12" fillId="2" borderId="6" xfId="1" applyFont="1" applyFill="1" applyBorder="1" applyAlignment="1" applyProtection="1">
      <alignment horizontal="center"/>
      <protection locked="0"/>
    </xf>
    <xf numFmtId="38" fontId="12" fillId="2" borderId="41" xfId="1" applyFont="1" applyFill="1" applyBorder="1" applyAlignment="1" applyProtection="1">
      <alignment horizontal="center"/>
      <protection locked="0"/>
    </xf>
    <xf numFmtId="38" fontId="12" fillId="2" borderId="39" xfId="1" applyFont="1" applyFill="1" applyBorder="1" applyAlignment="1" applyProtection="1">
      <alignment horizontal="right"/>
      <protection locked="0"/>
    </xf>
    <xf numFmtId="38" fontId="12" fillId="2" borderId="11" xfId="1" applyFont="1" applyFill="1" applyBorder="1" applyAlignment="1" applyProtection="1">
      <alignment horizontal="right"/>
      <protection locked="0"/>
    </xf>
    <xf numFmtId="38" fontId="12" fillId="2" borderId="40" xfId="1" applyFont="1" applyFill="1" applyBorder="1" applyAlignment="1" applyProtection="1">
      <alignment horizontal="right"/>
      <protection locked="0"/>
    </xf>
    <xf numFmtId="38" fontId="9" fillId="0" borderId="33" xfId="1" applyFont="1" applyBorder="1" applyAlignment="1" applyProtection="1">
      <alignment horizontal="center"/>
    </xf>
    <xf numFmtId="38" fontId="9" fillId="0" borderId="11" xfId="1" applyFont="1" applyBorder="1" applyAlignment="1" applyProtection="1">
      <alignment horizontal="center"/>
    </xf>
    <xf numFmtId="38" fontId="9" fillId="0" borderId="15" xfId="1" applyFont="1" applyBorder="1" applyAlignment="1" applyProtection="1">
      <alignment horizontal="center"/>
    </xf>
    <xf numFmtId="38" fontId="12" fillId="2" borderId="39" xfId="1" applyFont="1" applyFill="1" applyBorder="1" applyAlignment="1" applyProtection="1">
      <alignment horizontal="center"/>
      <protection locked="0"/>
    </xf>
    <xf numFmtId="38" fontId="12" fillId="2" borderId="11" xfId="1" applyFont="1" applyFill="1" applyBorder="1" applyAlignment="1" applyProtection="1">
      <alignment horizontal="center"/>
      <protection locked="0"/>
    </xf>
    <xf numFmtId="38" fontId="12" fillId="2" borderId="38" xfId="1" applyFont="1" applyFill="1" applyBorder="1" applyAlignment="1" applyProtection="1">
      <alignment horizontal="center"/>
      <protection locked="0"/>
    </xf>
    <xf numFmtId="0" fontId="3" fillId="0" borderId="5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16" xfId="2" applyBorder="1" applyAlignment="1">
      <alignment horizontal="center"/>
    </xf>
    <xf numFmtId="0" fontId="12" fillId="0" borderId="100" xfId="2" applyFont="1" applyBorder="1" applyAlignment="1">
      <alignment horizontal="center"/>
    </xf>
    <xf numFmtId="0" fontId="12" fillId="0" borderId="101" xfId="2" applyFont="1" applyBorder="1" applyAlignment="1">
      <alignment horizontal="center"/>
    </xf>
    <xf numFmtId="0" fontId="12" fillId="2" borderId="57" xfId="2" applyFont="1" applyFill="1" applyBorder="1" applyAlignment="1">
      <alignment horizontal="center"/>
    </xf>
    <xf numFmtId="0" fontId="12" fillId="2" borderId="55" xfId="2" applyFont="1" applyFill="1" applyBorder="1" applyAlignment="1">
      <alignment horizontal="center"/>
    </xf>
    <xf numFmtId="0" fontId="12" fillId="2" borderId="58" xfId="2" applyFont="1" applyFill="1" applyBorder="1" applyAlignment="1">
      <alignment horizontal="center"/>
    </xf>
    <xf numFmtId="0" fontId="9" fillId="2" borderId="59" xfId="2" applyFont="1" applyFill="1" applyBorder="1" applyAlignment="1">
      <alignment horizontal="center"/>
    </xf>
    <xf numFmtId="0" fontId="9" fillId="2" borderId="55" xfId="2" applyFont="1" applyFill="1" applyBorder="1" applyAlignment="1">
      <alignment horizontal="center"/>
    </xf>
    <xf numFmtId="0" fontId="9" fillId="2" borderId="58" xfId="2" applyFont="1" applyFill="1" applyBorder="1" applyAlignment="1">
      <alignment horizontal="center"/>
    </xf>
    <xf numFmtId="0" fontId="12" fillId="2" borderId="59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2" fillId="2" borderId="58" xfId="2" applyFont="1" applyFill="1" applyBorder="1" applyAlignment="1">
      <alignment horizontal="center" vertical="center"/>
    </xf>
    <xf numFmtId="0" fontId="12" fillId="2" borderId="59" xfId="2" applyFont="1" applyFill="1" applyBorder="1"/>
    <xf numFmtId="0" fontId="12" fillId="2" borderId="55" xfId="2" applyFont="1" applyFill="1" applyBorder="1"/>
    <xf numFmtId="0" fontId="12" fillId="2" borderId="58" xfId="2" applyFont="1" applyFill="1" applyBorder="1"/>
    <xf numFmtId="38" fontId="9" fillId="2" borderId="55" xfId="1" applyFont="1" applyFill="1" applyBorder="1" applyAlignment="1" applyProtection="1">
      <alignment horizontal="right"/>
    </xf>
    <xf numFmtId="38" fontId="9" fillId="2" borderId="56" xfId="1" applyFont="1" applyFill="1" applyBorder="1" applyAlignment="1" applyProtection="1">
      <alignment horizontal="right"/>
    </xf>
    <xf numFmtId="0" fontId="12" fillId="0" borderId="13" xfId="2" applyFont="1" applyBorder="1" applyAlignment="1">
      <alignment horizontal="center"/>
    </xf>
    <xf numFmtId="0" fontId="12" fillId="0" borderId="84" xfId="2" applyFont="1" applyBorder="1" applyAlignment="1">
      <alignment horizontal="center"/>
    </xf>
    <xf numFmtId="0" fontId="12" fillId="2" borderId="9" xfId="2" applyFont="1" applyFill="1" applyBorder="1" applyAlignment="1" applyProtection="1">
      <alignment horizontal="center"/>
      <protection locked="0"/>
    </xf>
    <xf numFmtId="0" fontId="12" fillId="2" borderId="6" xfId="2" applyFont="1" applyFill="1" applyBorder="1" applyAlignment="1" applyProtection="1">
      <alignment horizontal="center"/>
      <protection locked="0"/>
    </xf>
    <xf numFmtId="0" fontId="12" fillId="2" borderId="41" xfId="2" applyFont="1" applyFill="1" applyBorder="1" applyAlignment="1" applyProtection="1">
      <alignment horizontal="center"/>
      <protection locked="0"/>
    </xf>
    <xf numFmtId="0" fontId="9" fillId="2" borderId="30" xfId="2" applyFont="1" applyFill="1" applyBorder="1" applyAlignment="1" applyProtection="1">
      <alignment horizontal="center"/>
      <protection locked="0"/>
    </xf>
    <xf numFmtId="0" fontId="9" fillId="2" borderId="6" xfId="2" applyFont="1" applyFill="1" applyBorder="1" applyAlignment="1" applyProtection="1">
      <alignment horizontal="center"/>
      <protection locked="0"/>
    </xf>
    <xf numFmtId="0" fontId="9" fillId="2" borderId="41" xfId="2" applyFont="1" applyFill="1" applyBorder="1" applyAlignment="1" applyProtection="1">
      <alignment horizontal="center"/>
      <protection locked="0"/>
    </xf>
    <xf numFmtId="0" fontId="12" fillId="2" borderId="30" xfId="2" applyFont="1" applyFill="1" applyBorder="1" applyAlignment="1" applyProtection="1">
      <alignment horizontal="center" vertical="center"/>
      <protection locked="0"/>
    </xf>
    <xf numFmtId="0" fontId="12" fillId="2" borderId="6" xfId="2" applyFont="1" applyFill="1" applyBorder="1" applyAlignment="1" applyProtection="1">
      <alignment horizontal="center" vertical="center"/>
      <protection locked="0"/>
    </xf>
    <xf numFmtId="0" fontId="12" fillId="2" borderId="41" xfId="2" applyFont="1" applyFill="1" applyBorder="1" applyAlignment="1" applyProtection="1">
      <alignment horizontal="center" vertical="center"/>
      <protection locked="0"/>
    </xf>
    <xf numFmtId="38" fontId="12" fillId="2" borderId="30" xfId="1" applyFont="1" applyFill="1" applyBorder="1" applyAlignment="1" applyProtection="1">
      <alignment horizontal="right"/>
      <protection locked="0"/>
    </xf>
    <xf numFmtId="38" fontId="12" fillId="2" borderId="6" xfId="1" applyFont="1" applyFill="1" applyBorder="1" applyAlignment="1" applyProtection="1">
      <alignment horizontal="right"/>
      <protection locked="0"/>
    </xf>
    <xf numFmtId="38" fontId="12" fillId="2" borderId="31" xfId="1" applyFont="1" applyFill="1" applyBorder="1" applyAlignment="1" applyProtection="1">
      <alignment horizontal="right"/>
      <protection locked="0"/>
    </xf>
    <xf numFmtId="38" fontId="9" fillId="0" borderId="9" xfId="1" applyFont="1" applyBorder="1" applyAlignment="1" applyProtection="1">
      <alignment horizontal="center"/>
    </xf>
    <xf numFmtId="38" fontId="9" fillId="0" borderId="6" xfId="1" applyFont="1" applyBorder="1" applyAlignment="1" applyProtection="1">
      <alignment horizontal="center"/>
    </xf>
    <xf numFmtId="38" fontId="9" fillId="0" borderId="16" xfId="1" applyFont="1" applyBorder="1" applyAlignment="1" applyProtection="1">
      <alignment horizontal="center"/>
    </xf>
    <xf numFmtId="0" fontId="3" fillId="0" borderId="23" xfId="2" applyBorder="1" applyAlignment="1">
      <alignment horizontal="center"/>
    </xf>
    <xf numFmtId="0" fontId="3" fillId="0" borderId="25" xfId="2" applyBorder="1" applyAlignment="1">
      <alignment horizontal="center"/>
    </xf>
    <xf numFmtId="0" fontId="3" fillId="0" borderId="26" xfId="2" applyBorder="1" applyAlignment="1">
      <alignment horizontal="center"/>
    </xf>
    <xf numFmtId="0" fontId="11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12" fillId="2" borderId="39" xfId="2" applyFont="1" applyFill="1" applyBorder="1"/>
    <xf numFmtId="0" fontId="12" fillId="2" borderId="11" xfId="2" applyFont="1" applyFill="1" applyBorder="1"/>
    <xf numFmtId="0" fontId="12" fillId="2" borderId="38" xfId="2" applyFont="1" applyFill="1" applyBorder="1"/>
    <xf numFmtId="38" fontId="9" fillId="2" borderId="11" xfId="1" applyFont="1" applyFill="1" applyBorder="1" applyAlignment="1" applyProtection="1">
      <alignment horizontal="right"/>
    </xf>
    <xf numFmtId="38" fontId="9" fillId="2" borderId="40" xfId="1" applyFont="1" applyFill="1" applyBorder="1" applyAlignment="1" applyProtection="1">
      <alignment horizontal="right"/>
    </xf>
    <xf numFmtId="0" fontId="12" fillId="0" borderId="24" xfId="2" applyFont="1" applyBorder="1" applyAlignment="1">
      <alignment horizontal="center"/>
    </xf>
    <xf numFmtId="0" fontId="12" fillId="0" borderId="28" xfId="2" applyFont="1" applyBorder="1" applyAlignment="1">
      <alignment horizontal="center"/>
    </xf>
    <xf numFmtId="0" fontId="12" fillId="2" borderId="46" xfId="2" applyFont="1" applyFill="1" applyBorder="1" applyAlignment="1">
      <alignment horizontal="center"/>
    </xf>
    <xf numFmtId="0" fontId="9" fillId="2" borderId="42" xfId="2" applyFont="1" applyFill="1" applyBorder="1" applyAlignment="1">
      <alignment horizontal="center"/>
    </xf>
    <xf numFmtId="0" fontId="9" fillId="2" borderId="43" xfId="2" applyFont="1" applyFill="1" applyBorder="1" applyAlignment="1">
      <alignment horizontal="center"/>
    </xf>
    <xf numFmtId="0" fontId="9" fillId="2" borderId="47" xfId="2" applyFont="1" applyFill="1" applyBorder="1" applyAlignment="1">
      <alignment horizontal="center"/>
    </xf>
    <xf numFmtId="0" fontId="12" fillId="2" borderId="42" xfId="2" applyFont="1" applyFill="1" applyBorder="1" applyAlignment="1">
      <alignment horizontal="center" vertical="center"/>
    </xf>
    <xf numFmtId="0" fontId="12" fillId="2" borderId="43" xfId="2" applyFont="1" applyFill="1" applyBorder="1" applyAlignment="1">
      <alignment horizontal="center" vertical="center"/>
    </xf>
    <xf numFmtId="0" fontId="12" fillId="2" borderId="47" xfId="2" applyFont="1" applyFill="1" applyBorder="1" applyAlignment="1">
      <alignment horizontal="center" vertical="center"/>
    </xf>
    <xf numFmtId="0" fontId="12" fillId="2" borderId="33" xfId="2" applyFont="1" applyFill="1" applyBorder="1" applyAlignment="1">
      <alignment horizontal="center"/>
    </xf>
    <xf numFmtId="0" fontId="12" fillId="2" borderId="11" xfId="2" applyFont="1" applyFill="1" applyBorder="1" applyAlignment="1">
      <alignment horizontal="center"/>
    </xf>
    <xf numFmtId="0" fontId="12" fillId="2" borderId="38" xfId="2" applyFont="1" applyFill="1" applyBorder="1" applyAlignment="1">
      <alignment horizontal="center"/>
    </xf>
    <xf numFmtId="0" fontId="9" fillId="2" borderId="39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9" fillId="2" borderId="38" xfId="2" applyFont="1" applyFill="1" applyBorder="1" applyAlignment="1">
      <alignment horizontal="center"/>
    </xf>
    <xf numFmtId="0" fontId="12" fillId="2" borderId="39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38" xfId="2" applyFont="1" applyFill="1" applyBorder="1" applyAlignment="1">
      <alignment horizontal="center" vertical="center"/>
    </xf>
    <xf numFmtId="0" fontId="12" fillId="2" borderId="42" xfId="2" applyFont="1" applyFill="1" applyBorder="1"/>
    <xf numFmtId="0" fontId="12" fillId="2" borderId="43" xfId="2" applyFont="1" applyFill="1" applyBorder="1"/>
    <xf numFmtId="0" fontId="12" fillId="2" borderId="47" xfId="2" applyFont="1" applyFill="1" applyBorder="1"/>
    <xf numFmtId="38" fontId="9" fillId="2" borderId="43" xfId="2" applyNumberFormat="1" applyFont="1" applyFill="1" applyBorder="1" applyAlignment="1">
      <alignment horizontal="right"/>
    </xf>
    <xf numFmtId="0" fontId="9" fillId="2" borderId="43" xfId="2" applyFont="1" applyFill="1" applyBorder="1" applyAlignment="1">
      <alignment horizontal="right"/>
    </xf>
    <xf numFmtId="0" fontId="9" fillId="2" borderId="44" xfId="2" applyFont="1" applyFill="1" applyBorder="1" applyAlignment="1">
      <alignment horizontal="right"/>
    </xf>
    <xf numFmtId="38" fontId="9" fillId="0" borderId="54" xfId="1" applyFont="1" applyBorder="1" applyAlignment="1" applyProtection="1">
      <alignment horizontal="center"/>
    </xf>
    <xf numFmtId="38" fontId="9" fillId="0" borderId="25" xfId="1" applyFont="1" applyBorder="1" applyAlignment="1" applyProtection="1">
      <alignment horizontal="center"/>
    </xf>
    <xf numFmtId="38" fontId="9" fillId="0" borderId="26" xfId="1" applyFont="1" applyBorder="1" applyAlignment="1" applyProtection="1">
      <alignment horizontal="center"/>
    </xf>
    <xf numFmtId="0" fontId="21" fillId="0" borderId="0" xfId="2" applyFont="1" applyAlignment="1">
      <alignment horizontal="left" vertical="center"/>
    </xf>
    <xf numFmtId="0" fontId="12" fillId="2" borderId="8" xfId="2" applyFont="1" applyFill="1" applyBorder="1" applyAlignment="1" applyProtection="1">
      <alignment vertical="center"/>
      <protection locked="0"/>
    </xf>
    <xf numFmtId="0" fontId="12" fillId="2" borderId="50" xfId="2" applyFont="1" applyFill="1" applyBorder="1" applyAlignment="1" applyProtection="1">
      <alignment vertical="center"/>
      <protection locked="0"/>
    </xf>
    <xf numFmtId="0" fontId="12" fillId="2" borderId="51" xfId="2" applyFont="1" applyFill="1" applyBorder="1" applyAlignment="1" applyProtection="1">
      <alignment vertical="center"/>
      <protection locked="0"/>
    </xf>
    <xf numFmtId="38" fontId="12" fillId="2" borderId="49" xfId="1" applyFont="1" applyFill="1" applyBorder="1" applyAlignment="1" applyProtection="1">
      <alignment vertical="center"/>
      <protection locked="0"/>
    </xf>
    <xf numFmtId="38" fontId="12" fillId="2" borderId="50" xfId="1" applyFont="1" applyFill="1" applyBorder="1" applyAlignment="1" applyProtection="1">
      <alignment vertical="center"/>
      <protection locked="0"/>
    </xf>
    <xf numFmtId="38" fontId="12" fillId="2" borderId="51" xfId="1" applyFont="1" applyFill="1" applyBorder="1" applyAlignment="1" applyProtection="1">
      <alignment vertical="center"/>
      <protection locked="0"/>
    </xf>
    <xf numFmtId="38" fontId="12" fillId="2" borderId="49" xfId="1" applyFont="1" applyFill="1" applyBorder="1" applyAlignment="1" applyProtection="1">
      <alignment horizontal="right"/>
      <protection locked="0"/>
    </xf>
    <xf numFmtId="38" fontId="12" fillId="2" borderId="50" xfId="1" applyFont="1" applyFill="1" applyBorder="1" applyAlignment="1" applyProtection="1">
      <alignment horizontal="right"/>
      <protection locked="0"/>
    </xf>
    <xf numFmtId="38" fontId="12" fillId="2" borderId="49" xfId="1" applyFont="1" applyFill="1" applyBorder="1" applyAlignment="1" applyProtection="1">
      <protection locked="0"/>
    </xf>
    <xf numFmtId="38" fontId="12" fillId="2" borderId="50" xfId="1" applyFont="1" applyFill="1" applyBorder="1" applyAlignment="1" applyProtection="1">
      <protection locked="0"/>
    </xf>
    <xf numFmtId="38" fontId="12" fillId="2" borderId="52" xfId="1" applyFont="1" applyFill="1" applyBorder="1" applyAlignment="1" applyProtection="1">
      <protection locked="0"/>
    </xf>
    <xf numFmtId="0" fontId="12" fillId="2" borderId="33" xfId="2" applyFont="1" applyFill="1" applyBorder="1" applyAlignment="1" applyProtection="1">
      <alignment vertical="center"/>
      <protection locked="0"/>
    </xf>
    <xf numFmtId="0" fontId="12" fillId="2" borderId="11" xfId="2" applyFont="1" applyFill="1" applyBorder="1" applyAlignment="1" applyProtection="1">
      <alignment vertical="center"/>
      <protection locked="0"/>
    </xf>
    <xf numFmtId="0" fontId="12" fillId="2" borderId="38" xfId="2" applyFont="1" applyFill="1" applyBorder="1" applyAlignment="1" applyProtection="1">
      <alignment vertical="center"/>
      <protection locked="0"/>
    </xf>
    <xf numFmtId="38" fontId="12" fillId="2" borderId="30" xfId="1" applyFont="1" applyFill="1" applyBorder="1" applyAlignment="1" applyProtection="1">
      <alignment vertical="center"/>
      <protection locked="0"/>
    </xf>
    <xf numFmtId="38" fontId="12" fillId="2" borderId="6" xfId="1" applyFont="1" applyFill="1" applyBorder="1" applyAlignment="1" applyProtection="1">
      <alignment vertical="center"/>
      <protection locked="0"/>
    </xf>
    <xf numFmtId="38" fontId="12" fillId="2" borderId="41" xfId="1" applyFont="1" applyFill="1" applyBorder="1" applyAlignment="1" applyProtection="1">
      <alignment vertical="center"/>
      <protection locked="0"/>
    </xf>
    <xf numFmtId="38" fontId="12" fillId="2" borderId="39" xfId="1" applyFont="1" applyFill="1" applyBorder="1" applyAlignment="1" applyProtection="1">
      <protection locked="0"/>
    </xf>
    <xf numFmtId="38" fontId="12" fillId="2" borderId="11" xfId="1" applyFont="1" applyFill="1" applyBorder="1" applyAlignment="1" applyProtection="1">
      <protection locked="0"/>
    </xf>
    <xf numFmtId="38" fontId="12" fillId="2" borderId="40" xfId="1" applyFont="1" applyFill="1" applyBorder="1" applyAlignment="1" applyProtection="1">
      <protection locked="0"/>
    </xf>
    <xf numFmtId="38" fontId="12" fillId="2" borderId="39" xfId="1" applyFont="1" applyFill="1" applyBorder="1" applyAlignment="1" applyProtection="1">
      <alignment vertical="center"/>
      <protection locked="0"/>
    </xf>
    <xf numFmtId="38" fontId="12" fillId="2" borderId="11" xfId="1" applyFont="1" applyFill="1" applyBorder="1" applyAlignment="1" applyProtection="1">
      <alignment vertical="center"/>
      <protection locked="0"/>
    </xf>
    <xf numFmtId="38" fontId="12" fillId="2" borderId="38" xfId="1" applyFont="1" applyFill="1" applyBorder="1" applyAlignment="1" applyProtection="1">
      <alignment vertical="center"/>
      <protection locked="0"/>
    </xf>
    <xf numFmtId="0" fontId="12" fillId="2" borderId="9" xfId="2" applyFont="1" applyFill="1" applyBorder="1" applyAlignment="1" applyProtection="1">
      <alignment vertical="center"/>
      <protection locked="0"/>
    </xf>
    <xf numFmtId="0" fontId="12" fillId="2" borderId="6" xfId="2" applyFont="1" applyFill="1" applyBorder="1" applyAlignment="1" applyProtection="1">
      <alignment vertical="center"/>
      <protection locked="0"/>
    </xf>
    <xf numFmtId="0" fontId="12" fillId="2" borderId="41" xfId="2" applyFont="1" applyFill="1" applyBorder="1" applyAlignment="1" applyProtection="1">
      <alignment vertical="center"/>
      <protection locked="0"/>
    </xf>
    <xf numFmtId="38" fontId="12" fillId="2" borderId="30" xfId="1" applyFont="1" applyFill="1" applyBorder="1" applyAlignment="1" applyProtection="1">
      <protection locked="0"/>
    </xf>
    <xf numFmtId="38" fontId="12" fillId="2" borderId="6" xfId="1" applyFont="1" applyFill="1" applyBorder="1" applyAlignment="1" applyProtection="1">
      <protection locked="0"/>
    </xf>
    <xf numFmtId="38" fontId="12" fillId="2" borderId="31" xfId="1" applyFont="1" applyFill="1" applyBorder="1" applyAlignment="1" applyProtection="1">
      <protection locked="0"/>
    </xf>
    <xf numFmtId="38" fontId="9" fillId="2" borderId="59" xfId="1" applyFont="1" applyFill="1" applyBorder="1" applyAlignment="1" applyProtection="1"/>
    <xf numFmtId="38" fontId="9" fillId="2" borderId="55" xfId="1" applyFont="1" applyFill="1" applyBorder="1" applyAlignment="1" applyProtection="1"/>
    <xf numFmtId="38" fontId="9" fillId="2" borderId="56" xfId="1" applyFont="1" applyFill="1" applyBorder="1" applyAlignment="1" applyProtection="1"/>
    <xf numFmtId="38" fontId="9" fillId="2" borderId="39" xfId="1" applyFont="1" applyFill="1" applyBorder="1" applyAlignment="1" applyProtection="1"/>
    <xf numFmtId="38" fontId="9" fillId="2" borderId="11" xfId="1" applyFont="1" applyFill="1" applyBorder="1" applyAlignment="1" applyProtection="1"/>
    <xf numFmtId="38" fontId="9" fillId="2" borderId="40" xfId="1" applyFont="1" applyFill="1" applyBorder="1" applyAlignment="1" applyProtection="1"/>
    <xf numFmtId="0" fontId="12" fillId="2" borderId="42" xfId="2" applyFont="1" applyFill="1" applyBorder="1" applyAlignment="1">
      <alignment horizontal="center"/>
    </xf>
    <xf numFmtId="0" fontId="12" fillId="2" borderId="39" xfId="2" applyFont="1" applyFill="1" applyBorder="1" applyAlignment="1">
      <alignment horizontal="center"/>
    </xf>
    <xf numFmtId="38" fontId="9" fillId="2" borderId="42" xfId="1" applyFont="1" applyFill="1" applyBorder="1" applyAlignment="1" applyProtection="1"/>
    <xf numFmtId="38" fontId="9" fillId="2" borderId="43" xfId="1" applyFont="1" applyFill="1" applyBorder="1" applyAlignment="1" applyProtection="1"/>
    <xf numFmtId="38" fontId="9" fillId="2" borderId="44" xfId="1" applyFont="1" applyFill="1" applyBorder="1" applyAlignment="1" applyProtection="1"/>
    <xf numFmtId="0" fontId="11" fillId="0" borderId="10" xfId="2" applyFont="1" applyBorder="1" applyAlignment="1">
      <alignment horizontal="center" vertical="top"/>
    </xf>
    <xf numFmtId="0" fontId="11" fillId="0" borderId="27" xfId="2" applyFont="1" applyBorder="1" applyAlignment="1">
      <alignment horizontal="left" vertical="center"/>
    </xf>
    <xf numFmtId="0" fontId="11" fillId="0" borderId="21" xfId="2" applyFont="1" applyBorder="1" applyAlignment="1">
      <alignment horizontal="left" vertical="center"/>
    </xf>
    <xf numFmtId="0" fontId="11" fillId="0" borderId="22" xfId="2" applyFont="1" applyBorder="1" applyAlignment="1">
      <alignment horizontal="left" vertical="center"/>
    </xf>
    <xf numFmtId="0" fontId="11" fillId="2" borderId="7" xfId="2" applyFont="1" applyFill="1" applyBorder="1" applyAlignment="1">
      <alignment horizontal="center" vertical="center" textRotation="255" shrinkToFit="1"/>
    </xf>
    <xf numFmtId="0" fontId="11" fillId="2" borderId="95" xfId="2" applyFont="1" applyFill="1" applyBorder="1" applyAlignment="1">
      <alignment horizontal="center" vertical="center" textRotation="255" shrinkToFit="1"/>
    </xf>
    <xf numFmtId="0" fontId="11" fillId="2" borderId="4" xfId="2" applyFont="1" applyFill="1" applyBorder="1" applyAlignment="1">
      <alignment horizontal="center" vertical="center" textRotation="255" shrinkToFit="1"/>
    </xf>
    <xf numFmtId="0" fontId="11" fillId="2" borderId="60" xfId="2" applyFont="1" applyFill="1" applyBorder="1" applyAlignment="1">
      <alignment horizontal="center" vertical="center" textRotation="255" shrinkToFit="1"/>
    </xf>
    <xf numFmtId="0" fontId="11" fillId="2" borderId="17" xfId="2" applyFont="1" applyFill="1" applyBorder="1" applyAlignment="1">
      <alignment horizontal="center" vertical="center" textRotation="255" shrinkToFit="1"/>
    </xf>
    <xf numFmtId="0" fontId="11" fillId="2" borderId="61" xfId="2" applyFont="1" applyFill="1" applyBorder="1" applyAlignment="1">
      <alignment horizontal="center" vertical="center" textRotation="255" shrinkToFit="1"/>
    </xf>
    <xf numFmtId="0" fontId="11" fillId="2" borderId="27" xfId="2" applyFont="1" applyFill="1" applyBorder="1" applyAlignment="1">
      <alignment horizontal="center" vertical="center" textRotation="255"/>
    </xf>
    <xf numFmtId="0" fontId="11" fillId="2" borderId="32" xfId="2" applyFont="1" applyFill="1" applyBorder="1" applyAlignment="1">
      <alignment horizontal="center" vertical="center" textRotation="255"/>
    </xf>
    <xf numFmtId="0" fontId="11" fillId="2" borderId="4" xfId="2" applyFont="1" applyFill="1" applyBorder="1" applyAlignment="1">
      <alignment horizontal="center" vertical="center" textRotation="255"/>
    </xf>
    <xf numFmtId="0" fontId="11" fillId="2" borderId="60" xfId="2" applyFont="1" applyFill="1" applyBorder="1" applyAlignment="1">
      <alignment horizontal="center" vertical="center" textRotation="255"/>
    </xf>
    <xf numFmtId="0" fontId="11" fillId="2" borderId="17" xfId="2" applyFont="1" applyFill="1" applyBorder="1" applyAlignment="1">
      <alignment horizontal="center" vertical="center" textRotation="255"/>
    </xf>
    <xf numFmtId="0" fontId="11" fillId="2" borderId="61" xfId="2" applyFont="1" applyFill="1" applyBorder="1" applyAlignment="1">
      <alignment horizontal="center" vertical="center" textRotation="255"/>
    </xf>
    <xf numFmtId="0" fontId="12" fillId="2" borderId="59" xfId="2" applyFont="1" applyFill="1" applyBorder="1" applyAlignment="1">
      <alignment horizontal="center"/>
    </xf>
    <xf numFmtId="49" fontId="22" fillId="2" borderId="19" xfId="2" applyNumberFormat="1" applyFont="1" applyFill="1" applyBorder="1" applyAlignment="1" applyProtection="1">
      <alignment horizontal="center" vertical="top"/>
      <protection locked="0"/>
    </xf>
    <xf numFmtId="49" fontId="22" fillId="2" borderId="10" xfId="2" applyNumberFormat="1" applyFont="1" applyFill="1" applyBorder="1" applyAlignment="1" applyProtection="1">
      <alignment horizontal="center" vertical="top"/>
      <protection locked="0"/>
    </xf>
    <xf numFmtId="49" fontId="22" fillId="2" borderId="20" xfId="2" applyNumberFormat="1" applyFont="1" applyFill="1" applyBorder="1" applyAlignment="1" applyProtection="1">
      <alignment horizontal="center" vertical="top"/>
      <protection locked="0"/>
    </xf>
    <xf numFmtId="0" fontId="12" fillId="0" borderId="80" xfId="2" applyFont="1" applyBorder="1" applyAlignment="1" applyProtection="1">
      <alignment horizontal="center" vertical="center"/>
      <protection locked="0"/>
    </xf>
    <xf numFmtId="0" fontId="12" fillId="0" borderId="79" xfId="2" applyFont="1" applyBorder="1" applyAlignment="1" applyProtection="1">
      <alignment horizontal="center" vertical="center"/>
      <protection locked="0"/>
    </xf>
    <xf numFmtId="0" fontId="12" fillId="0" borderId="74" xfId="2" applyFont="1" applyBorder="1" applyAlignment="1" applyProtection="1">
      <alignment horizontal="center" vertical="center"/>
      <protection locked="0"/>
    </xf>
    <xf numFmtId="0" fontId="32" fillId="0" borderId="72" xfId="2" applyFont="1" applyBorder="1" applyAlignment="1" applyProtection="1">
      <alignment horizontal="center" vertical="center"/>
      <protection locked="0"/>
    </xf>
    <xf numFmtId="0" fontId="12" fillId="0" borderId="79" xfId="2" applyFont="1" applyBorder="1" applyAlignment="1" applyProtection="1">
      <alignment horizontal="center" vertical="center" wrapText="1"/>
      <protection locked="0"/>
    </xf>
    <xf numFmtId="0" fontId="12" fillId="0" borderId="73" xfId="2" applyFont="1" applyBorder="1" applyAlignment="1" applyProtection="1">
      <alignment horizontal="center" vertical="center"/>
      <protection locked="0"/>
    </xf>
    <xf numFmtId="0" fontId="3" fillId="0" borderId="14" xfId="2" applyBorder="1" applyAlignment="1" applyProtection="1">
      <alignment horizontal="center"/>
      <protection locked="0"/>
    </xf>
    <xf numFmtId="0" fontId="3" fillId="0" borderId="11" xfId="2" applyBorder="1" applyAlignment="1" applyProtection="1">
      <alignment horizontal="center"/>
      <protection locked="0"/>
    </xf>
    <xf numFmtId="0" fontId="3" fillId="0" borderId="15" xfId="2" applyBorder="1" applyAlignment="1" applyProtection="1">
      <alignment horizontal="center"/>
      <protection locked="0"/>
    </xf>
    <xf numFmtId="0" fontId="3" fillId="0" borderId="5" xfId="2" applyBorder="1" applyAlignment="1" applyProtection="1">
      <alignment horizontal="center"/>
      <protection locked="0"/>
    </xf>
    <xf numFmtId="0" fontId="3" fillId="0" borderId="6" xfId="2" applyBorder="1" applyAlignment="1" applyProtection="1">
      <alignment horizontal="center"/>
      <protection locked="0"/>
    </xf>
    <xf numFmtId="0" fontId="3" fillId="0" borderId="16" xfId="2" applyBorder="1" applyAlignment="1" applyProtection="1">
      <alignment horizontal="center"/>
      <protection locked="0"/>
    </xf>
    <xf numFmtId="0" fontId="3" fillId="0" borderId="66" xfId="2" applyBorder="1" applyAlignment="1" applyProtection="1">
      <alignment horizontal="center"/>
      <protection locked="0"/>
    </xf>
    <xf numFmtId="0" fontId="3" fillId="0" borderId="55" xfId="2" applyBorder="1" applyAlignment="1" applyProtection="1">
      <alignment horizontal="center"/>
      <protection locked="0"/>
    </xf>
    <xf numFmtId="0" fontId="3" fillId="0" borderId="67" xfId="2" applyBorder="1" applyAlignment="1" applyProtection="1">
      <alignment horizontal="center"/>
      <protection locked="0"/>
    </xf>
    <xf numFmtId="0" fontId="3" fillId="0" borderId="23" xfId="2" applyBorder="1" applyAlignment="1" applyProtection="1">
      <alignment horizontal="center"/>
      <protection locked="0"/>
    </xf>
    <xf numFmtId="0" fontId="3" fillId="0" borderId="25" xfId="2" applyBorder="1" applyAlignment="1" applyProtection="1">
      <alignment horizontal="center"/>
      <protection locked="0"/>
    </xf>
    <xf numFmtId="0" fontId="3" fillId="0" borderId="26" xfId="2" applyBorder="1" applyAlignment="1" applyProtection="1">
      <alignment horizontal="center"/>
      <protection locked="0"/>
    </xf>
    <xf numFmtId="38" fontId="22" fillId="2" borderId="11" xfId="1" applyFont="1" applyFill="1" applyBorder="1" applyAlignment="1" applyProtection="1">
      <alignment horizontal="right"/>
      <protection locked="0"/>
    </xf>
    <xf numFmtId="38" fontId="22" fillId="2" borderId="40" xfId="1" applyFont="1" applyFill="1" applyBorder="1" applyAlignment="1" applyProtection="1">
      <alignment horizontal="right"/>
      <protection locked="0"/>
    </xf>
    <xf numFmtId="38" fontId="9" fillId="0" borderId="33" xfId="1" applyFont="1" applyBorder="1" applyAlignment="1" applyProtection="1">
      <alignment horizontal="center"/>
      <protection locked="0"/>
    </xf>
    <xf numFmtId="38" fontId="9" fillId="0" borderId="11" xfId="1" applyFont="1" applyBorder="1" applyAlignment="1" applyProtection="1">
      <alignment horizontal="center"/>
      <protection locked="0"/>
    </xf>
    <xf numFmtId="38" fontId="9" fillId="0" borderId="15" xfId="1" applyFont="1" applyBorder="1" applyAlignment="1" applyProtection="1">
      <alignment horizontal="center"/>
      <protection locked="0"/>
    </xf>
    <xf numFmtId="0" fontId="12" fillId="0" borderId="78" xfId="2" applyFont="1" applyBorder="1" applyAlignment="1" applyProtection="1">
      <alignment horizontal="center" vertical="center"/>
      <protection locked="0"/>
    </xf>
    <xf numFmtId="0" fontId="12" fillId="0" borderId="64" xfId="2" applyFont="1" applyBorder="1" applyAlignment="1" applyProtection="1">
      <alignment horizontal="center" vertical="center"/>
      <protection locked="0"/>
    </xf>
    <xf numFmtId="0" fontId="12" fillId="0" borderId="65" xfId="2" applyFont="1" applyBorder="1" applyAlignment="1" applyProtection="1">
      <alignment horizontal="center" vertical="center"/>
      <protection locked="0"/>
    </xf>
    <xf numFmtId="0" fontId="12" fillId="0" borderId="92" xfId="2" applyFont="1" applyBorder="1" applyAlignment="1" applyProtection="1">
      <alignment horizontal="center" vertical="center"/>
      <protection locked="0"/>
    </xf>
    <xf numFmtId="0" fontId="12" fillId="0" borderId="36" xfId="2" applyFont="1" applyBorder="1" applyAlignment="1" applyProtection="1">
      <alignment horizontal="center" vertical="center"/>
      <protection locked="0"/>
    </xf>
    <xf numFmtId="0" fontId="12" fillId="0" borderId="35" xfId="2" applyFont="1" applyBorder="1" applyAlignment="1" applyProtection="1">
      <alignment horizontal="center" vertical="center"/>
      <protection locked="0"/>
    </xf>
    <xf numFmtId="0" fontId="12" fillId="0" borderId="34" xfId="2" applyFont="1" applyBorder="1" applyAlignment="1" applyProtection="1">
      <alignment horizontal="center" vertical="center"/>
      <protection locked="0"/>
    </xf>
    <xf numFmtId="3" fontId="18" fillId="2" borderId="59" xfId="2" applyNumberFormat="1" applyFont="1" applyFill="1" applyBorder="1" applyAlignment="1" applyProtection="1">
      <alignment horizontal="right"/>
      <protection locked="0"/>
    </xf>
    <xf numFmtId="3" fontId="18" fillId="2" borderId="55" xfId="2" applyNumberFormat="1" applyFont="1" applyFill="1" applyBorder="1" applyAlignment="1" applyProtection="1">
      <alignment horizontal="right"/>
      <protection locked="0"/>
    </xf>
    <xf numFmtId="3" fontId="18" fillId="2" borderId="58" xfId="2" applyNumberFormat="1" applyFont="1" applyFill="1" applyBorder="1" applyAlignment="1" applyProtection="1">
      <alignment horizontal="right"/>
      <protection locked="0"/>
    </xf>
    <xf numFmtId="3" fontId="22" fillId="2" borderId="59" xfId="2" applyNumberFormat="1" applyFont="1" applyFill="1" applyBorder="1" applyAlignment="1" applyProtection="1">
      <alignment horizontal="right" indent="1"/>
      <protection locked="0"/>
    </xf>
    <xf numFmtId="3" fontId="22" fillId="2" borderId="55" xfId="2" applyNumberFormat="1" applyFont="1" applyFill="1" applyBorder="1" applyAlignment="1" applyProtection="1">
      <alignment horizontal="right" indent="1"/>
      <protection locked="0"/>
    </xf>
    <xf numFmtId="3" fontId="22" fillId="2" borderId="56" xfId="2" applyNumberFormat="1" applyFont="1" applyFill="1" applyBorder="1" applyAlignment="1" applyProtection="1">
      <alignment horizontal="right" indent="1"/>
      <protection locked="0"/>
    </xf>
    <xf numFmtId="38" fontId="9" fillId="0" borderId="57" xfId="1" applyFont="1" applyBorder="1" applyAlignment="1" applyProtection="1">
      <alignment horizontal="center"/>
      <protection locked="0"/>
    </xf>
    <xf numFmtId="38" fontId="9" fillId="0" borderId="55" xfId="1" applyFont="1" applyBorder="1" applyAlignment="1" applyProtection="1">
      <alignment horizontal="center"/>
      <protection locked="0"/>
    </xf>
    <xf numFmtId="38" fontId="9" fillId="0" borderId="67" xfId="1" applyFont="1" applyBorder="1" applyAlignment="1" applyProtection="1">
      <alignment horizontal="center"/>
      <protection locked="0"/>
    </xf>
    <xf numFmtId="0" fontId="30" fillId="2" borderId="9" xfId="2" applyFont="1" applyFill="1" applyBorder="1" applyAlignment="1" applyProtection="1">
      <alignment horizontal="center" vertical="center"/>
      <protection locked="0"/>
    </xf>
    <xf numFmtId="0" fontId="30" fillId="2" borderId="6" xfId="2" applyFont="1" applyFill="1" applyBorder="1" applyAlignment="1" applyProtection="1">
      <alignment horizontal="center" vertical="center"/>
      <protection locked="0"/>
    </xf>
    <xf numFmtId="0" fontId="30" fillId="2" borderId="17" xfId="2" applyFont="1" applyFill="1" applyBorder="1" applyAlignment="1" applyProtection="1">
      <alignment horizontal="center" vertical="center"/>
      <protection locked="0"/>
    </xf>
    <xf numFmtId="0" fontId="30" fillId="2" borderId="10" xfId="2" applyFont="1" applyFill="1" applyBorder="1" applyAlignment="1" applyProtection="1">
      <alignment horizontal="center" vertical="center"/>
      <protection locked="0"/>
    </xf>
    <xf numFmtId="0" fontId="30" fillId="2" borderId="5" xfId="2" applyFont="1" applyFill="1" applyBorder="1" applyAlignment="1" applyProtection="1">
      <alignment horizontal="center" vertical="center"/>
      <protection locked="0"/>
    </xf>
    <xf numFmtId="0" fontId="30" fillId="2" borderId="16" xfId="2" applyFont="1" applyFill="1" applyBorder="1" applyAlignment="1" applyProtection="1">
      <alignment horizontal="center" vertical="center"/>
      <protection locked="0"/>
    </xf>
    <xf numFmtId="0" fontId="30" fillId="2" borderId="19" xfId="2" applyFont="1" applyFill="1" applyBorder="1" applyAlignment="1" applyProtection="1">
      <alignment horizontal="center" vertical="center"/>
      <protection locked="0"/>
    </xf>
    <xf numFmtId="0" fontId="30" fillId="2" borderId="61" xfId="2" applyFont="1" applyFill="1" applyBorder="1" applyAlignment="1" applyProtection="1">
      <alignment horizontal="center" vertical="center"/>
      <protection locked="0"/>
    </xf>
    <xf numFmtId="49" fontId="22" fillId="2" borderId="6" xfId="2" applyNumberFormat="1" applyFont="1" applyFill="1" applyBorder="1" applyAlignment="1" applyProtection="1">
      <alignment horizontal="center" vertical="center"/>
      <protection locked="0"/>
    </xf>
    <xf numFmtId="49" fontId="22" fillId="2" borderId="10" xfId="2" applyNumberFormat="1" applyFont="1" applyFill="1" applyBorder="1" applyAlignment="1" applyProtection="1">
      <alignment horizontal="center" vertical="center"/>
      <protection locked="0"/>
    </xf>
    <xf numFmtId="38" fontId="9" fillId="0" borderId="45" xfId="1" applyFont="1" applyFill="1" applyBorder="1" applyAlignment="1" applyProtection="1">
      <alignment horizontal="right" indent="1"/>
      <protection locked="0"/>
    </xf>
    <xf numFmtId="38" fontId="9" fillId="0" borderId="25" xfId="1" applyFont="1" applyFill="1" applyBorder="1" applyAlignment="1" applyProtection="1">
      <alignment horizontal="right" indent="1"/>
      <protection locked="0"/>
    </xf>
    <xf numFmtId="38" fontId="9" fillId="0" borderId="26" xfId="1" applyFont="1" applyFill="1" applyBorder="1" applyAlignment="1" applyProtection="1">
      <alignment horizontal="right" indent="1"/>
      <protection locked="0"/>
    </xf>
    <xf numFmtId="0" fontId="12" fillId="2" borderId="0" xfId="2" applyFont="1" applyFill="1" applyAlignment="1" applyProtection="1">
      <alignment horizontal="center"/>
      <protection locked="0"/>
    </xf>
    <xf numFmtId="0" fontId="12" fillId="2" borderId="93" xfId="2" applyFont="1" applyFill="1" applyBorder="1" applyAlignment="1" applyProtection="1">
      <alignment horizontal="center"/>
      <protection locked="0"/>
    </xf>
    <xf numFmtId="38" fontId="22" fillId="2" borderId="49" xfId="1" applyFont="1" applyFill="1" applyBorder="1" applyAlignment="1" applyProtection="1">
      <alignment horizontal="right" indent="1"/>
      <protection locked="0"/>
    </xf>
    <xf numFmtId="38" fontId="22" fillId="2" borderId="50" xfId="1" applyFont="1" applyFill="1" applyBorder="1" applyAlignment="1" applyProtection="1">
      <alignment horizontal="right" indent="1"/>
      <protection locked="0"/>
    </xf>
    <xf numFmtId="38" fontId="22" fillId="2" borderId="52" xfId="1" applyFont="1" applyFill="1" applyBorder="1" applyAlignment="1" applyProtection="1">
      <alignment horizontal="right" indent="1"/>
      <protection locked="0"/>
    </xf>
    <xf numFmtId="0" fontId="12" fillId="0" borderId="29" xfId="2" applyFont="1" applyBorder="1" applyAlignment="1" applyProtection="1">
      <alignment horizontal="center"/>
      <protection locked="0"/>
    </xf>
    <xf numFmtId="0" fontId="12" fillId="0" borderId="62" xfId="2" applyFont="1" applyBorder="1" applyAlignment="1" applyProtection="1">
      <alignment horizontal="center"/>
      <protection locked="0"/>
    </xf>
    <xf numFmtId="0" fontId="19" fillId="2" borderId="10" xfId="2" applyFont="1" applyFill="1" applyBorder="1" applyAlignment="1" applyProtection="1">
      <alignment horizontal="left" vertical="center"/>
      <protection locked="0"/>
    </xf>
    <xf numFmtId="0" fontId="19" fillId="2" borderId="20" xfId="2" applyFont="1" applyFill="1" applyBorder="1" applyAlignment="1" applyProtection="1">
      <alignment horizontal="left" vertical="center"/>
      <protection locked="0"/>
    </xf>
    <xf numFmtId="0" fontId="5" fillId="2" borderId="50" xfId="2" applyFont="1" applyFill="1" applyBorder="1" applyAlignment="1" applyProtection="1">
      <alignment horizontal="center"/>
      <protection locked="0"/>
    </xf>
    <xf numFmtId="0" fontId="5" fillId="2" borderId="51" xfId="2" applyFont="1" applyFill="1" applyBorder="1" applyAlignment="1" applyProtection="1">
      <alignment horizontal="center"/>
      <protection locked="0"/>
    </xf>
    <xf numFmtId="38" fontId="22" fillId="2" borderId="39" xfId="1" applyFont="1" applyFill="1" applyBorder="1" applyAlignment="1" applyProtection="1">
      <alignment horizontal="right" indent="1"/>
      <protection locked="0"/>
    </xf>
    <xf numFmtId="38" fontId="22" fillId="2" borderId="11" xfId="1" applyFont="1" applyFill="1" applyBorder="1" applyAlignment="1" applyProtection="1">
      <alignment horizontal="right" indent="1"/>
      <protection locked="0"/>
    </xf>
    <xf numFmtId="38" fontId="22" fillId="2" borderId="40" xfId="1" applyFont="1" applyFill="1" applyBorder="1" applyAlignment="1" applyProtection="1">
      <alignment horizontal="right" indent="1"/>
      <protection locked="0"/>
    </xf>
    <xf numFmtId="0" fontId="5" fillId="0" borderId="50" xfId="2" applyFont="1" applyBorder="1" applyAlignment="1" applyProtection="1">
      <alignment horizontal="center"/>
      <protection locked="0"/>
    </xf>
    <xf numFmtId="0" fontId="5" fillId="0" borderId="51" xfId="2" applyFont="1" applyBorder="1" applyAlignment="1" applyProtection="1">
      <alignment horizontal="center"/>
      <protection locked="0"/>
    </xf>
    <xf numFmtId="38" fontId="9" fillId="0" borderId="39" xfId="1" applyFont="1" applyFill="1" applyBorder="1" applyAlignment="1" applyProtection="1">
      <alignment horizontal="right" indent="1"/>
      <protection locked="0"/>
    </xf>
    <xf numFmtId="38" fontId="9" fillId="0" borderId="11" xfId="1" applyFont="1" applyFill="1" applyBorder="1" applyAlignment="1" applyProtection="1">
      <alignment horizontal="right" indent="1"/>
      <protection locked="0"/>
    </xf>
    <xf numFmtId="38" fontId="9" fillId="0" borderId="15" xfId="1" applyFont="1" applyFill="1" applyBorder="1" applyAlignment="1" applyProtection="1">
      <alignment horizontal="right" indent="1"/>
      <protection locked="0"/>
    </xf>
    <xf numFmtId="0" fontId="12" fillId="2" borderId="43" xfId="2" applyFont="1" applyFill="1" applyBorder="1" applyAlignment="1" applyProtection="1">
      <alignment horizontal="center"/>
      <protection locked="0"/>
    </xf>
    <xf numFmtId="0" fontId="12" fillId="2" borderId="47" xfId="2" applyFont="1" applyFill="1" applyBorder="1" applyAlignment="1" applyProtection="1">
      <alignment horizontal="center"/>
      <protection locked="0"/>
    </xf>
    <xf numFmtId="0" fontId="3" fillId="0" borderId="0" xfId="2" applyAlignment="1" applyProtection="1">
      <alignment horizontal="center"/>
      <protection locked="0"/>
    </xf>
    <xf numFmtId="49" fontId="31" fillId="2" borderId="5" xfId="2" applyNumberFormat="1" applyFont="1" applyFill="1" applyBorder="1" applyAlignment="1" applyProtection="1">
      <alignment horizontal="left" vertical="center"/>
      <protection locked="0"/>
    </xf>
    <xf numFmtId="49" fontId="31" fillId="2" borderId="6" xfId="2" applyNumberFormat="1" applyFont="1" applyFill="1" applyBorder="1" applyAlignment="1" applyProtection="1">
      <alignment horizontal="left" vertical="center"/>
      <protection locked="0"/>
    </xf>
    <xf numFmtId="49" fontId="31" fillId="2" borderId="31" xfId="2" applyNumberFormat="1" applyFont="1" applyFill="1" applyBorder="1" applyAlignment="1" applyProtection="1">
      <alignment horizontal="left" vertical="center"/>
      <protection locked="0"/>
    </xf>
    <xf numFmtId="0" fontId="11" fillId="0" borderId="27" xfId="2" applyFont="1" applyBorder="1" applyAlignment="1" applyProtection="1">
      <alignment horizontal="center" vertical="center" textRotation="255"/>
      <protection locked="0"/>
    </xf>
    <xf numFmtId="0" fontId="11" fillId="0" borderId="32" xfId="2" applyFont="1" applyBorder="1" applyAlignment="1" applyProtection="1">
      <alignment horizontal="center" vertical="center" textRotation="255"/>
      <protection locked="0"/>
    </xf>
    <xf numFmtId="0" fontId="11" fillId="0" borderId="4" xfId="2" applyFont="1" applyBorder="1" applyAlignment="1" applyProtection="1">
      <alignment horizontal="center" vertical="center" textRotation="255"/>
      <protection locked="0"/>
    </xf>
    <xf numFmtId="0" fontId="11" fillId="0" borderId="60" xfId="2" applyFont="1" applyBorder="1" applyAlignment="1" applyProtection="1">
      <alignment horizontal="center" vertical="center" textRotation="255"/>
      <protection locked="0"/>
    </xf>
    <xf numFmtId="0" fontId="11" fillId="0" borderId="17" xfId="2" applyFont="1" applyBorder="1" applyAlignment="1" applyProtection="1">
      <alignment horizontal="center" vertical="center" textRotation="255"/>
      <protection locked="0"/>
    </xf>
    <xf numFmtId="0" fontId="11" fillId="0" borderId="61" xfId="2" applyFont="1" applyBorder="1" applyAlignment="1" applyProtection="1">
      <alignment horizontal="center" vertical="center" textRotation="255"/>
      <protection locked="0"/>
    </xf>
    <xf numFmtId="0" fontId="12" fillId="2" borderId="21" xfId="2" applyFont="1" applyFill="1" applyBorder="1" applyAlignment="1" applyProtection="1">
      <alignment horizontal="center"/>
      <protection locked="0"/>
    </xf>
    <xf numFmtId="0" fontId="12" fillId="2" borderId="48" xfId="2" applyFont="1" applyFill="1" applyBorder="1" applyAlignment="1" applyProtection="1">
      <alignment horizontal="center"/>
      <protection locked="0"/>
    </xf>
    <xf numFmtId="38" fontId="22" fillId="2" borderId="71" xfId="1" applyFont="1" applyFill="1" applyBorder="1" applyAlignment="1" applyProtection="1">
      <alignment horizontal="right" indent="1"/>
      <protection locked="0"/>
    </xf>
    <xf numFmtId="38" fontId="22" fillId="2" borderId="72" xfId="1" applyFont="1" applyFill="1" applyBorder="1" applyAlignment="1" applyProtection="1">
      <alignment horizontal="right" indent="1"/>
      <protection locked="0"/>
    </xf>
    <xf numFmtId="38" fontId="22" fillId="2" borderId="73" xfId="1" applyFont="1" applyFill="1" applyBorder="1" applyAlignment="1" applyProtection="1">
      <alignment horizontal="right" indent="1"/>
      <protection locked="0"/>
    </xf>
    <xf numFmtId="38" fontId="22" fillId="2" borderId="42" xfId="1" applyFont="1" applyFill="1" applyBorder="1" applyAlignment="1" applyProtection="1">
      <alignment horizontal="right" indent="1"/>
      <protection locked="0"/>
    </xf>
    <xf numFmtId="38" fontId="22" fillId="2" borderId="43" xfId="1" applyFont="1" applyFill="1" applyBorder="1" applyAlignment="1" applyProtection="1">
      <alignment horizontal="right" indent="1"/>
      <protection locked="0"/>
    </xf>
    <xf numFmtId="38" fontId="22" fillId="2" borderId="44" xfId="1" applyFont="1" applyFill="1" applyBorder="1" applyAlignment="1" applyProtection="1">
      <alignment horizontal="right" indent="1"/>
      <protection locked="0"/>
    </xf>
    <xf numFmtId="0" fontId="12" fillId="0" borderId="25" xfId="2" applyFont="1" applyBorder="1" applyAlignment="1" applyProtection="1">
      <alignment horizontal="center"/>
      <protection locked="0"/>
    </xf>
    <xf numFmtId="0" fontId="12" fillId="0" borderId="75" xfId="2" applyFont="1" applyBorder="1" applyAlignment="1" applyProtection="1">
      <alignment horizont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left" vertical="center"/>
      <protection locked="0"/>
    </xf>
    <xf numFmtId="0" fontId="5" fillId="0" borderId="37" xfId="2" applyFont="1" applyBorder="1" applyAlignment="1" applyProtection="1">
      <alignment horizontal="center"/>
      <protection locked="0"/>
    </xf>
    <xf numFmtId="0" fontId="3" fillId="0" borderId="3" xfId="2" applyBorder="1" applyAlignment="1" applyProtection="1">
      <alignment horizontal="center"/>
      <protection locked="0"/>
    </xf>
    <xf numFmtId="0" fontId="3" fillId="0" borderId="29" xfId="2" applyBorder="1" applyAlignment="1" applyProtection="1">
      <alignment horizontal="center"/>
      <protection locked="0"/>
    </xf>
    <xf numFmtId="0" fontId="3" fillId="0" borderId="95" xfId="2" applyBorder="1" applyAlignment="1" applyProtection="1">
      <alignment horizontal="center"/>
      <protection locked="0"/>
    </xf>
    <xf numFmtId="0" fontId="3" fillId="0" borderId="2" xfId="2" applyBorder="1" applyAlignment="1" applyProtection="1">
      <alignment horizontal="center"/>
      <protection locked="0"/>
    </xf>
    <xf numFmtId="0" fontId="3" fillId="0" borderId="60" xfId="2" applyBorder="1" applyAlignment="1" applyProtection="1">
      <alignment horizontal="center"/>
      <protection locked="0"/>
    </xf>
    <xf numFmtId="0" fontId="3" fillId="0" borderId="96" xfId="2" applyBorder="1" applyAlignment="1" applyProtection="1">
      <alignment horizontal="center"/>
      <protection locked="0"/>
    </xf>
    <xf numFmtId="0" fontId="3" fillId="0" borderId="1" xfId="2" applyBorder="1" applyAlignment="1" applyProtection="1">
      <alignment horizontal="center"/>
      <protection locked="0"/>
    </xf>
    <xf numFmtId="0" fontId="3" fillId="0" borderId="97" xfId="2" applyBorder="1" applyAlignment="1" applyProtection="1">
      <alignment horizontal="center"/>
      <protection locked="0"/>
    </xf>
    <xf numFmtId="0" fontId="23" fillId="0" borderId="0" xfId="2" applyFont="1" applyAlignment="1" applyProtection="1">
      <alignment horizontal="left" vertical="center" shrinkToFit="1"/>
      <protection locked="0"/>
    </xf>
    <xf numFmtId="0" fontId="23" fillId="0" borderId="10" xfId="2" applyFont="1" applyBorder="1" applyAlignment="1" applyProtection="1">
      <alignment horizontal="left" vertical="center" shrinkToFit="1"/>
      <protection locked="0"/>
    </xf>
    <xf numFmtId="0" fontId="23" fillId="0" borderId="0" xfId="2" applyFont="1" applyAlignment="1" applyProtection="1">
      <alignment horizontal="left" vertical="center"/>
      <protection locked="0"/>
    </xf>
    <xf numFmtId="0" fontId="11" fillId="0" borderId="10" xfId="2" applyFont="1" applyBorder="1" applyAlignment="1" applyProtection="1">
      <alignment horizontal="center" vertical="top"/>
      <protection locked="0"/>
    </xf>
    <xf numFmtId="0" fontId="11" fillId="0" borderId="27" xfId="2" applyFont="1" applyBorder="1" applyAlignment="1" applyProtection="1">
      <alignment horizontal="left" vertical="center"/>
      <protection locked="0"/>
    </xf>
    <xf numFmtId="0" fontId="11" fillId="0" borderId="21" xfId="2" applyFont="1" applyBorder="1" applyAlignment="1" applyProtection="1">
      <alignment horizontal="left" vertical="center"/>
      <protection locked="0"/>
    </xf>
    <xf numFmtId="0" fontId="11" fillId="0" borderId="22" xfId="2" applyFont="1" applyBorder="1" applyAlignment="1" applyProtection="1">
      <alignment horizontal="left" vertical="center"/>
      <protection locked="0"/>
    </xf>
    <xf numFmtId="0" fontId="12" fillId="2" borderId="25" xfId="2" applyFont="1" applyFill="1" applyBorder="1" applyAlignment="1" applyProtection="1">
      <alignment horizontal="center"/>
      <protection locked="0"/>
    </xf>
    <xf numFmtId="38" fontId="22" fillId="2" borderId="45" xfId="1" applyFont="1" applyFill="1" applyBorder="1" applyAlignment="1" applyProtection="1">
      <alignment horizontal="right" indent="1"/>
      <protection locked="0"/>
    </xf>
    <xf numFmtId="38" fontId="22" fillId="2" borderId="25" xfId="1" applyFont="1" applyFill="1" applyBorder="1" applyAlignment="1" applyProtection="1">
      <alignment horizontal="right" indent="1"/>
      <protection locked="0"/>
    </xf>
    <xf numFmtId="38" fontId="22" fillId="2" borderId="94" xfId="1" applyFont="1" applyFill="1" applyBorder="1" applyAlignment="1" applyProtection="1">
      <alignment horizontal="right" indent="1"/>
      <protection locked="0"/>
    </xf>
    <xf numFmtId="0" fontId="5" fillId="0" borderId="64" xfId="2" applyFont="1" applyBorder="1" applyAlignment="1" applyProtection="1">
      <alignment horizontal="center"/>
      <protection locked="0"/>
    </xf>
    <xf numFmtId="176" fontId="9" fillId="0" borderId="78" xfId="2" applyNumberFormat="1" applyFont="1" applyBorder="1" applyAlignment="1" applyProtection="1">
      <alignment horizontal="right" indent="1"/>
      <protection locked="0"/>
    </xf>
    <xf numFmtId="176" fontId="9" fillId="0" borderId="64" xfId="2" applyNumberFormat="1" applyFont="1" applyBorder="1" applyAlignment="1" applyProtection="1">
      <alignment horizontal="right" indent="1"/>
      <protection locked="0"/>
    </xf>
    <xf numFmtId="176" fontId="9" fillId="0" borderId="77" xfId="2" applyNumberFormat="1" applyFont="1" applyBorder="1" applyAlignment="1" applyProtection="1">
      <alignment horizontal="right" indent="1"/>
      <protection locked="0"/>
    </xf>
    <xf numFmtId="0" fontId="5" fillId="0" borderId="1" xfId="2" applyFont="1" applyBorder="1" applyAlignment="1" applyProtection="1">
      <alignment horizontal="center"/>
      <protection locked="0"/>
    </xf>
    <xf numFmtId="176" fontId="9" fillId="0" borderId="98" xfId="2" applyNumberFormat="1" applyFont="1" applyBorder="1" applyAlignment="1" applyProtection="1">
      <alignment horizontal="right" indent="1"/>
      <protection locked="0"/>
    </xf>
    <xf numFmtId="176" fontId="9" fillId="0" borderId="1" xfId="2" applyNumberFormat="1" applyFont="1" applyBorder="1" applyAlignment="1" applyProtection="1">
      <alignment horizontal="right" indent="1"/>
      <protection locked="0"/>
    </xf>
    <xf numFmtId="176" fontId="9" fillId="0" borderId="97" xfId="2" applyNumberFormat="1" applyFont="1" applyBorder="1" applyAlignment="1" applyProtection="1">
      <alignment horizontal="right" indent="1"/>
      <protection locked="0"/>
    </xf>
    <xf numFmtId="0" fontId="27" fillId="0" borderId="68" xfId="2" applyFont="1" applyBorder="1" applyAlignment="1" applyProtection="1">
      <alignment horizontal="center" vertical="center"/>
      <protection locked="0"/>
    </xf>
    <xf numFmtId="0" fontId="27" fillId="0" borderId="69" xfId="2" applyFont="1" applyBorder="1" applyAlignment="1" applyProtection="1">
      <alignment horizontal="center" vertical="center"/>
      <protection locked="0"/>
    </xf>
    <xf numFmtId="0" fontId="27" fillId="0" borderId="70" xfId="2" applyFont="1" applyBorder="1" applyAlignment="1" applyProtection="1">
      <alignment horizontal="center" vertical="center"/>
      <protection locked="0"/>
    </xf>
    <xf numFmtId="5" fontId="8" fillId="0" borderId="69" xfId="2" applyNumberFormat="1" applyFont="1" applyBorder="1" applyAlignment="1" applyProtection="1">
      <alignment horizontal="right" indent="1" shrinkToFit="1"/>
      <protection locked="0"/>
    </xf>
    <xf numFmtId="5" fontId="8" fillId="0" borderId="70" xfId="2" applyNumberFormat="1" applyFont="1" applyBorder="1" applyAlignment="1" applyProtection="1">
      <alignment horizontal="right" indent="1" shrinkToFit="1"/>
      <protection locked="0"/>
    </xf>
    <xf numFmtId="0" fontId="9" fillId="0" borderId="36" xfId="2" applyFont="1" applyBorder="1" applyAlignment="1" applyProtection="1">
      <alignment horizontal="right" indent="1"/>
      <protection locked="0"/>
    </xf>
    <xf numFmtId="0" fontId="9" fillId="0" borderId="35" xfId="2" applyFont="1" applyBorder="1" applyAlignment="1" applyProtection="1">
      <alignment horizontal="right" indent="1"/>
      <protection locked="0"/>
    </xf>
    <xf numFmtId="38" fontId="9" fillId="2" borderId="71" xfId="1" applyFont="1" applyFill="1" applyBorder="1" applyAlignment="1" applyProtection="1">
      <alignment horizontal="right" indent="1"/>
      <protection locked="0"/>
    </xf>
    <xf numFmtId="38" fontId="9" fillId="2" borderId="72" xfId="1" applyFont="1" applyFill="1" applyBorder="1" applyAlignment="1" applyProtection="1">
      <alignment horizontal="right" indent="1"/>
      <protection locked="0"/>
    </xf>
    <xf numFmtId="38" fontId="9" fillId="2" borderId="73" xfId="1" applyFont="1" applyFill="1" applyBorder="1" applyAlignment="1" applyProtection="1">
      <alignment horizontal="right" indent="1"/>
      <protection locked="0"/>
    </xf>
    <xf numFmtId="0" fontId="11" fillId="0" borderId="7" xfId="2" applyFont="1" applyBorder="1" applyAlignment="1" applyProtection="1">
      <alignment horizontal="center" vertical="center" textRotation="255" shrinkToFit="1"/>
      <protection locked="0"/>
    </xf>
    <xf numFmtId="0" fontId="11" fillId="0" borderId="95" xfId="2" applyFont="1" applyBorder="1" applyAlignment="1" applyProtection="1">
      <alignment horizontal="center" vertical="center" textRotation="255" shrinkToFit="1"/>
      <protection locked="0"/>
    </xf>
    <xf numFmtId="0" fontId="11" fillId="0" borderId="4" xfId="2" applyFont="1" applyBorder="1" applyAlignment="1" applyProtection="1">
      <alignment horizontal="center" vertical="center" textRotation="255" shrinkToFit="1"/>
      <protection locked="0"/>
    </xf>
    <xf numFmtId="0" fontId="11" fillId="0" borderId="60" xfId="2" applyFont="1" applyBorder="1" applyAlignment="1" applyProtection="1">
      <alignment horizontal="center" vertical="center" textRotation="255" shrinkToFit="1"/>
      <protection locked="0"/>
    </xf>
    <xf numFmtId="0" fontId="11" fillId="0" borderId="17" xfId="2" applyFont="1" applyBorder="1" applyAlignment="1" applyProtection="1">
      <alignment horizontal="center" vertical="center" textRotation="255" shrinkToFit="1"/>
      <protection locked="0"/>
    </xf>
    <xf numFmtId="0" fontId="11" fillId="0" borderId="61" xfId="2" applyFont="1" applyBorder="1" applyAlignment="1" applyProtection="1">
      <alignment horizontal="center" vertical="center" textRotation="255" shrinkToFit="1"/>
      <protection locked="0"/>
    </xf>
    <xf numFmtId="0" fontId="12" fillId="2" borderId="29" xfId="2" applyFont="1" applyFill="1" applyBorder="1" applyAlignment="1" applyProtection="1">
      <alignment horizontal="center"/>
      <protection locked="0"/>
    </xf>
    <xf numFmtId="38" fontId="22" fillId="2" borderId="59" xfId="1" applyFont="1" applyFill="1" applyBorder="1" applyAlignment="1" applyProtection="1">
      <alignment horizontal="right" indent="1"/>
      <protection locked="0"/>
    </xf>
    <xf numFmtId="38" fontId="22" fillId="2" borderId="55" xfId="1" applyFont="1" applyFill="1" applyBorder="1" applyAlignment="1" applyProtection="1">
      <alignment horizontal="right" indent="1"/>
      <protection locked="0"/>
    </xf>
    <xf numFmtId="38" fontId="22" fillId="2" borderId="56" xfId="1" applyFont="1" applyFill="1" applyBorder="1" applyAlignment="1" applyProtection="1">
      <alignment horizontal="right" indent="1"/>
      <protection locked="0"/>
    </xf>
    <xf numFmtId="0" fontId="12" fillId="0" borderId="29" xfId="2" applyFont="1" applyBorder="1" applyAlignment="1" applyProtection="1">
      <alignment horizontal="center" shrinkToFit="1"/>
      <protection locked="0"/>
    </xf>
    <xf numFmtId="0" fontId="12" fillId="0" borderId="62" xfId="2" applyFont="1" applyBorder="1" applyAlignment="1" applyProtection="1">
      <alignment horizontal="center" shrinkToFit="1"/>
      <protection locked="0"/>
    </xf>
    <xf numFmtId="0" fontId="14" fillId="0" borderId="27" xfId="2" applyFont="1" applyBorder="1" applyAlignment="1" applyProtection="1">
      <alignment horizontal="center" vertical="center" textRotation="255" shrinkToFit="1"/>
      <protection locked="0"/>
    </xf>
    <xf numFmtId="0" fontId="14" fillId="0" borderId="32" xfId="2" applyFont="1" applyBorder="1" applyAlignment="1" applyProtection="1">
      <alignment horizontal="center" vertical="center" textRotation="255" shrinkToFit="1"/>
      <protection locked="0"/>
    </xf>
    <xf numFmtId="0" fontId="14" fillId="0" borderId="4" xfId="2" applyFont="1" applyBorder="1" applyAlignment="1" applyProtection="1">
      <alignment horizontal="center" vertical="center" textRotation="255" shrinkToFit="1"/>
      <protection locked="0"/>
    </xf>
    <xf numFmtId="0" fontId="14" fillId="0" borderId="60" xfId="2" applyFont="1" applyBorder="1" applyAlignment="1" applyProtection="1">
      <alignment horizontal="center" vertical="center" textRotation="255" shrinkToFit="1"/>
      <protection locked="0"/>
    </xf>
    <xf numFmtId="0" fontId="14" fillId="0" borderId="17" xfId="2" applyFont="1" applyBorder="1" applyAlignment="1" applyProtection="1">
      <alignment horizontal="center" vertical="center" textRotation="255" shrinkToFit="1"/>
      <protection locked="0"/>
    </xf>
    <xf numFmtId="0" fontId="14" fillId="0" borderId="61" xfId="2" applyFont="1" applyBorder="1" applyAlignment="1" applyProtection="1">
      <alignment horizontal="center" vertical="center" textRotation="255" shrinkToFit="1"/>
      <protection locked="0"/>
    </xf>
    <xf numFmtId="38" fontId="9" fillId="2" borderId="42" xfId="1" applyFont="1" applyFill="1" applyBorder="1" applyAlignment="1" applyProtection="1">
      <alignment horizontal="right" indent="1"/>
      <protection locked="0"/>
    </xf>
    <xf numFmtId="38" fontId="9" fillId="2" borderId="43" xfId="1" applyFont="1" applyFill="1" applyBorder="1" applyAlignment="1" applyProtection="1">
      <alignment horizontal="right" indent="1"/>
      <protection locked="0"/>
    </xf>
    <xf numFmtId="38" fontId="9" fillId="2" borderId="44" xfId="1" applyFont="1" applyFill="1" applyBorder="1" applyAlignment="1" applyProtection="1">
      <alignment horizontal="right" indent="1"/>
      <protection locked="0"/>
    </xf>
    <xf numFmtId="38" fontId="9" fillId="2" borderId="39" xfId="1" applyFont="1" applyFill="1" applyBorder="1" applyAlignment="1" applyProtection="1">
      <alignment horizontal="right" indent="1"/>
      <protection locked="0"/>
    </xf>
    <xf numFmtId="38" fontId="9" fillId="2" borderId="11" xfId="1" applyFont="1" applyFill="1" applyBorder="1" applyAlignment="1" applyProtection="1">
      <alignment horizontal="right" indent="1"/>
      <protection locked="0"/>
    </xf>
    <xf numFmtId="38" fontId="9" fillId="2" borderId="40" xfId="1" applyFont="1" applyFill="1" applyBorder="1" applyAlignment="1" applyProtection="1">
      <alignment horizontal="right" indent="1"/>
      <protection locked="0"/>
    </xf>
    <xf numFmtId="0" fontId="18" fillId="2" borderId="49" xfId="2" applyFont="1" applyFill="1" applyBorder="1" applyAlignment="1" applyProtection="1">
      <alignment horizontal="center"/>
      <protection locked="0"/>
    </xf>
    <xf numFmtId="0" fontId="18" fillId="2" borderId="50" xfId="2" applyFont="1" applyFill="1" applyBorder="1" applyAlignment="1" applyProtection="1">
      <alignment horizontal="center"/>
      <protection locked="0"/>
    </xf>
    <xf numFmtId="0" fontId="18" fillId="2" borderId="51" xfId="2" applyFont="1" applyFill="1" applyBorder="1" applyAlignment="1" applyProtection="1">
      <alignment horizontal="center"/>
      <protection locked="0"/>
    </xf>
    <xf numFmtId="0" fontId="12" fillId="0" borderId="89" xfId="2" applyFont="1" applyBorder="1" applyAlignment="1" applyProtection="1">
      <alignment horizontal="center" vertical="center" shrinkToFit="1"/>
      <protection locked="0"/>
    </xf>
    <xf numFmtId="0" fontId="12" fillId="0" borderId="90" xfId="2" applyFont="1" applyBorder="1" applyAlignment="1" applyProtection="1">
      <alignment horizontal="center" vertical="center" shrinkToFit="1"/>
      <protection locked="0"/>
    </xf>
    <xf numFmtId="0" fontId="12" fillId="0" borderId="63" xfId="2" applyFont="1" applyBorder="1" applyAlignment="1" applyProtection="1">
      <alignment horizontal="center" vertical="center"/>
      <protection locked="0"/>
    </xf>
    <xf numFmtId="0" fontId="12" fillId="0" borderId="91" xfId="2" applyFont="1" applyBorder="1" applyAlignment="1" applyProtection="1">
      <alignment horizontal="center" vertical="center"/>
      <protection locked="0"/>
    </xf>
    <xf numFmtId="0" fontId="12" fillId="0" borderId="12" xfId="2" applyFont="1" applyBorder="1" applyAlignment="1" applyProtection="1">
      <alignment horizontal="center"/>
      <protection locked="0"/>
    </xf>
    <xf numFmtId="0" fontId="12" fillId="0" borderId="82" xfId="2" applyFont="1" applyBorder="1" applyAlignment="1" applyProtection="1">
      <alignment horizontal="center"/>
      <protection locked="0"/>
    </xf>
    <xf numFmtId="0" fontId="12" fillId="2" borderId="39" xfId="2" applyFont="1" applyFill="1" applyBorder="1" applyAlignment="1" applyProtection="1">
      <alignment horizontal="center"/>
      <protection locked="0"/>
    </xf>
    <xf numFmtId="0" fontId="12" fillId="2" borderId="40" xfId="2" applyFont="1" applyFill="1" applyBorder="1" applyAlignment="1" applyProtection="1">
      <alignment horizontal="center" vertical="center"/>
      <protection locked="0"/>
    </xf>
    <xf numFmtId="0" fontId="12" fillId="0" borderId="53" xfId="2" applyFont="1" applyBorder="1" applyAlignment="1" applyProtection="1">
      <alignment horizontal="center"/>
      <protection locked="0"/>
    </xf>
    <xf numFmtId="0" fontId="12" fillId="0" borderId="87" xfId="2" applyFont="1" applyBorder="1" applyAlignment="1" applyProtection="1">
      <alignment horizontal="center"/>
      <protection locked="0"/>
    </xf>
    <xf numFmtId="0" fontId="18" fillId="2" borderId="8" xfId="2" applyFont="1" applyFill="1" applyBorder="1" applyAlignment="1" applyProtection="1">
      <alignment horizontal="center"/>
      <protection locked="0"/>
    </xf>
    <xf numFmtId="0" fontId="12" fillId="0" borderId="100" xfId="2" applyFont="1" applyBorder="1" applyAlignment="1" applyProtection="1">
      <alignment horizontal="center"/>
      <protection locked="0"/>
    </xf>
    <xf numFmtId="0" fontId="12" fillId="0" borderId="101" xfId="2" applyFont="1" applyBorder="1" applyAlignment="1" applyProtection="1">
      <alignment horizontal="center"/>
      <protection locked="0"/>
    </xf>
    <xf numFmtId="0" fontId="12" fillId="2" borderId="57" xfId="2" applyFont="1" applyFill="1" applyBorder="1" applyAlignment="1" applyProtection="1">
      <alignment horizontal="center"/>
      <protection locked="0"/>
    </xf>
    <xf numFmtId="0" fontId="12" fillId="2" borderId="55" xfId="2" applyFont="1" applyFill="1" applyBorder="1" applyAlignment="1" applyProtection="1">
      <alignment horizontal="center"/>
      <protection locked="0"/>
    </xf>
    <xf numFmtId="0" fontId="12" fillId="2" borderId="58" xfId="2" applyFont="1" applyFill="1" applyBorder="1" applyAlignment="1" applyProtection="1">
      <alignment horizontal="center"/>
      <protection locked="0"/>
    </xf>
    <xf numFmtId="0" fontId="9" fillId="2" borderId="59" xfId="2" applyFont="1" applyFill="1" applyBorder="1" applyAlignment="1" applyProtection="1">
      <alignment horizontal="center"/>
      <protection locked="0"/>
    </xf>
    <xf numFmtId="0" fontId="9" fillId="2" borderId="55" xfId="2" applyFont="1" applyFill="1" applyBorder="1" applyAlignment="1" applyProtection="1">
      <alignment horizontal="center"/>
      <protection locked="0"/>
    </xf>
    <xf numFmtId="0" fontId="9" fillId="2" borderId="58" xfId="2" applyFont="1" applyFill="1" applyBorder="1" applyAlignment="1" applyProtection="1">
      <alignment horizontal="center"/>
      <protection locked="0"/>
    </xf>
    <xf numFmtId="0" fontId="12" fillId="2" borderId="59" xfId="2" applyFont="1" applyFill="1" applyBorder="1" applyAlignment="1" applyProtection="1">
      <alignment horizontal="center"/>
      <protection locked="0"/>
    </xf>
    <xf numFmtId="0" fontId="12" fillId="2" borderId="59" xfId="2" applyFont="1" applyFill="1" applyBorder="1" applyAlignment="1" applyProtection="1">
      <alignment horizontal="center" vertical="center"/>
      <protection locked="0"/>
    </xf>
    <xf numFmtId="0" fontId="12" fillId="2" borderId="55" xfId="2" applyFont="1" applyFill="1" applyBorder="1" applyAlignment="1" applyProtection="1">
      <alignment horizontal="center" vertical="center"/>
      <protection locked="0"/>
    </xf>
    <xf numFmtId="0" fontId="12" fillId="2" borderId="58" xfId="2" applyFont="1" applyFill="1" applyBorder="1" applyAlignment="1" applyProtection="1">
      <alignment horizontal="center" vertical="center"/>
      <protection locked="0"/>
    </xf>
    <xf numFmtId="38" fontId="22" fillId="2" borderId="55" xfId="1" applyFont="1" applyFill="1" applyBorder="1" applyAlignment="1" applyProtection="1">
      <alignment horizontal="right"/>
      <protection locked="0"/>
    </xf>
    <xf numFmtId="38" fontId="22" fillId="2" borderId="56" xfId="1" applyFont="1" applyFill="1" applyBorder="1" applyAlignment="1" applyProtection="1">
      <alignment horizontal="right"/>
      <protection locked="0"/>
    </xf>
    <xf numFmtId="0" fontId="12" fillId="0" borderId="13" xfId="2" applyFont="1" applyBorder="1" applyAlignment="1" applyProtection="1">
      <alignment horizontal="center"/>
      <protection locked="0"/>
    </xf>
    <xf numFmtId="0" fontId="12" fillId="0" borderId="84" xfId="2" applyFont="1" applyBorder="1" applyAlignment="1" applyProtection="1">
      <alignment horizontal="center"/>
      <protection locked="0"/>
    </xf>
    <xf numFmtId="0" fontId="12" fillId="2" borderId="30" xfId="2" applyFont="1" applyFill="1" applyBorder="1" applyAlignment="1" applyProtection="1">
      <alignment horizontal="center"/>
      <protection locked="0"/>
    </xf>
    <xf numFmtId="0" fontId="12" fillId="2" borderId="31" xfId="2" applyFont="1" applyFill="1" applyBorder="1" applyAlignment="1" applyProtection="1">
      <alignment horizontal="center" vertical="center"/>
      <protection locked="0"/>
    </xf>
    <xf numFmtId="38" fontId="9" fillId="0" borderId="9" xfId="1" applyFont="1" applyBorder="1" applyAlignment="1" applyProtection="1">
      <alignment horizontal="center"/>
      <protection locked="0"/>
    </xf>
    <xf numFmtId="38" fontId="9" fillId="0" borderId="6" xfId="1" applyFont="1" applyBorder="1" applyAlignment="1" applyProtection="1">
      <alignment horizontal="center"/>
      <protection locked="0"/>
    </xf>
    <xf numFmtId="38" fontId="9" fillId="0" borderId="16" xfId="1" applyFont="1" applyBorder="1" applyAlignment="1" applyProtection="1">
      <alignment horizontal="center"/>
      <protection locked="0"/>
    </xf>
    <xf numFmtId="0" fontId="12" fillId="0" borderId="24" xfId="2" applyFont="1" applyBorder="1" applyAlignment="1" applyProtection="1">
      <alignment horizontal="center"/>
      <protection locked="0"/>
    </xf>
    <xf numFmtId="0" fontId="12" fillId="0" borderId="28" xfId="2" applyFont="1" applyBorder="1" applyAlignment="1" applyProtection="1">
      <alignment horizontal="center"/>
      <protection locked="0"/>
    </xf>
    <xf numFmtId="0" fontId="12" fillId="2" borderId="46" xfId="2" applyFont="1" applyFill="1" applyBorder="1" applyAlignment="1" applyProtection="1">
      <alignment horizontal="center"/>
      <protection locked="0"/>
    </xf>
    <xf numFmtId="0" fontId="9" fillId="2" borderId="42" xfId="2" applyFont="1" applyFill="1" applyBorder="1" applyAlignment="1" applyProtection="1">
      <alignment horizontal="center"/>
      <protection locked="0"/>
    </xf>
    <xf numFmtId="0" fontId="9" fillId="2" borderId="43" xfId="2" applyFont="1" applyFill="1" applyBorder="1" applyAlignment="1" applyProtection="1">
      <alignment horizontal="center"/>
      <protection locked="0"/>
    </xf>
    <xf numFmtId="0" fontId="9" fillId="2" borderId="47" xfId="2" applyFont="1" applyFill="1" applyBorder="1" applyAlignment="1" applyProtection="1">
      <alignment horizontal="center"/>
      <protection locked="0"/>
    </xf>
    <xf numFmtId="0" fontId="12" fillId="2" borderId="42" xfId="2" applyFont="1" applyFill="1" applyBorder="1" applyAlignment="1" applyProtection="1">
      <alignment horizontal="center"/>
      <protection locked="0"/>
    </xf>
    <xf numFmtId="0" fontId="12" fillId="2" borderId="42" xfId="2" applyFont="1" applyFill="1" applyBorder="1" applyAlignment="1" applyProtection="1">
      <alignment horizontal="center" vertical="center"/>
      <protection locked="0"/>
    </xf>
    <xf numFmtId="0" fontId="12" fillId="2" borderId="43" xfId="2" applyFont="1" applyFill="1" applyBorder="1" applyAlignment="1" applyProtection="1">
      <alignment horizontal="center" vertical="center"/>
      <protection locked="0"/>
    </xf>
    <xf numFmtId="0" fontId="12" fillId="2" borderId="47" xfId="2" applyFont="1" applyFill="1" applyBorder="1" applyAlignment="1" applyProtection="1">
      <alignment horizontal="center" vertical="center"/>
      <protection locked="0"/>
    </xf>
    <xf numFmtId="38" fontId="22" fillId="2" borderId="43" xfId="2" applyNumberFormat="1" applyFont="1" applyFill="1" applyBorder="1" applyAlignment="1" applyProtection="1">
      <alignment horizontal="right"/>
      <protection locked="0"/>
    </xf>
    <xf numFmtId="0" fontId="22" fillId="2" borderId="43" xfId="2" applyFont="1" applyFill="1" applyBorder="1" applyAlignment="1" applyProtection="1">
      <alignment horizontal="right"/>
      <protection locked="0"/>
    </xf>
    <xf numFmtId="0" fontId="22" fillId="2" borderId="44" xfId="2" applyFont="1" applyFill="1" applyBorder="1" applyAlignment="1" applyProtection="1">
      <alignment horizontal="right"/>
      <protection locked="0"/>
    </xf>
    <xf numFmtId="38" fontId="9" fillId="0" borderId="54" xfId="1" applyFont="1" applyBorder="1" applyAlignment="1" applyProtection="1">
      <alignment horizontal="center"/>
      <protection locked="0"/>
    </xf>
    <xf numFmtId="38" fontId="9" fillId="0" borderId="25" xfId="1" applyFont="1" applyBorder="1" applyAlignment="1" applyProtection="1">
      <alignment horizontal="center"/>
      <protection locked="0"/>
    </xf>
    <xf numFmtId="38" fontId="9" fillId="0" borderId="26" xfId="1" applyFont="1" applyBorder="1" applyAlignment="1" applyProtection="1">
      <alignment horizontal="center"/>
      <protection locked="0"/>
    </xf>
    <xf numFmtId="0" fontId="19" fillId="2" borderId="21" xfId="2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4" fillId="3" borderId="107" xfId="0" applyFont="1" applyFill="1" applyBorder="1" applyAlignment="1">
      <alignment horizontal="center" vertical="center"/>
    </xf>
    <xf numFmtId="0" fontId="34" fillId="3" borderId="116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1" borderId="115" xfId="0" applyFont="1" applyFill="1" applyBorder="1" applyAlignment="1">
      <alignment horizontal="center" vertical="center"/>
    </xf>
    <xf numFmtId="0" fontId="40" fillId="1" borderId="111" xfId="0" applyFont="1" applyFill="1" applyBorder="1" applyAlignment="1">
      <alignment horizontal="center" vertical="center"/>
    </xf>
    <xf numFmtId="6" fontId="41" fillId="0" borderId="21" xfId="5" applyFont="1" applyBorder="1" applyAlignment="1">
      <alignment horizontal="right" vertical="center"/>
    </xf>
    <xf numFmtId="6" fontId="41" fillId="0" borderId="10" xfId="5" applyFont="1" applyBorder="1" applyAlignment="1">
      <alignment horizontal="right" vertical="center"/>
    </xf>
    <xf numFmtId="0" fontId="35" fillId="0" borderId="2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4" fillId="3" borderId="106" xfId="0" applyFont="1" applyFill="1" applyBorder="1" applyAlignment="1">
      <alignment horizontal="center" vertical="center"/>
    </xf>
    <xf numFmtId="0" fontId="34" fillId="3" borderId="108" xfId="0" applyFont="1" applyFill="1" applyBorder="1" applyAlignment="1">
      <alignment horizontal="center" vertical="center"/>
    </xf>
    <xf numFmtId="0" fontId="43" fillId="3" borderId="107" xfId="0" applyFont="1" applyFill="1" applyBorder="1" applyAlignment="1">
      <alignment horizontal="center" vertical="center"/>
    </xf>
    <xf numFmtId="0" fontId="44" fillId="3" borderId="107" xfId="0" applyFont="1" applyFill="1" applyBorder="1" applyAlignment="1">
      <alignment horizontal="center" vertical="center"/>
    </xf>
    <xf numFmtId="0" fontId="45" fillId="3" borderId="107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4" xr:uid="{00000000-0005-0000-0000-000001000000}"/>
    <cellStyle name="通貨" xfId="5" builtinId="7"/>
    <cellStyle name="標準" xfId="0" builtinId="0"/>
    <cellStyle name="標準 2" xfId="2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31</xdr:row>
      <xdr:rowOff>0</xdr:rowOff>
    </xdr:from>
    <xdr:to>
      <xdr:col>16</xdr:col>
      <xdr:colOff>95250</xdr:colOff>
      <xdr:row>31</xdr:row>
      <xdr:rowOff>0</xdr:rowOff>
    </xdr:to>
    <xdr:sp macro="" textlink="">
      <xdr:nvSpPr>
        <xdr:cNvPr id="2" name="Line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905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3" name="Line 5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286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31</xdr:row>
      <xdr:rowOff>0</xdr:rowOff>
    </xdr:from>
    <xdr:to>
      <xdr:col>19</xdr:col>
      <xdr:colOff>104775</xdr:colOff>
      <xdr:row>31</xdr:row>
      <xdr:rowOff>0</xdr:rowOff>
    </xdr:to>
    <xdr:sp macro="" textlink="">
      <xdr:nvSpPr>
        <xdr:cNvPr id="4" name="Line 5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6291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5" name="Line 5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50006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95250</xdr:colOff>
      <xdr:row>31</xdr:row>
      <xdr:rowOff>0</xdr:rowOff>
    </xdr:from>
    <xdr:to>
      <xdr:col>22</xdr:col>
      <xdr:colOff>95250</xdr:colOff>
      <xdr:row>31</xdr:row>
      <xdr:rowOff>0</xdr:rowOff>
    </xdr:to>
    <xdr:sp macro="" textlink="">
      <xdr:nvSpPr>
        <xdr:cNvPr id="6" name="Line 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53340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 macro="" textlink="">
      <xdr:nvSpPr>
        <xdr:cNvPr id="7" name="Line 5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57150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104775</xdr:colOff>
      <xdr:row>31</xdr:row>
      <xdr:rowOff>0</xdr:rowOff>
    </xdr:from>
    <xdr:to>
      <xdr:col>25</xdr:col>
      <xdr:colOff>104775</xdr:colOff>
      <xdr:row>31</xdr:row>
      <xdr:rowOff>0</xdr:rowOff>
    </xdr:to>
    <xdr:sp macro="" textlink="">
      <xdr:nvSpPr>
        <xdr:cNvPr id="8" name="Line 5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>
          <a:off x="60579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9" name="Line 5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64293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95250</xdr:colOff>
      <xdr:row>31</xdr:row>
      <xdr:rowOff>0</xdr:rowOff>
    </xdr:from>
    <xdr:to>
      <xdr:col>28</xdr:col>
      <xdr:colOff>95250</xdr:colOff>
      <xdr:row>31</xdr:row>
      <xdr:rowOff>0</xdr:rowOff>
    </xdr:to>
    <xdr:sp macro="" textlink="">
      <xdr:nvSpPr>
        <xdr:cNvPr id="10" name="Line 5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6762750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95250</xdr:colOff>
      <xdr:row>31</xdr:row>
      <xdr:rowOff>0</xdr:rowOff>
    </xdr:from>
    <xdr:to>
      <xdr:col>16</xdr:col>
      <xdr:colOff>95250</xdr:colOff>
      <xdr:row>31</xdr:row>
      <xdr:rowOff>0</xdr:rowOff>
    </xdr:to>
    <xdr:sp macro="" textlink="">
      <xdr:nvSpPr>
        <xdr:cNvPr id="11" name="Line 5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905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12" name="Line 6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4286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31</xdr:row>
      <xdr:rowOff>0</xdr:rowOff>
    </xdr:from>
    <xdr:to>
      <xdr:col>19</xdr:col>
      <xdr:colOff>104775</xdr:colOff>
      <xdr:row>31</xdr:row>
      <xdr:rowOff>0</xdr:rowOff>
    </xdr:to>
    <xdr:sp macro="" textlink="">
      <xdr:nvSpPr>
        <xdr:cNvPr id="13" name="Line 6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46291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14" name="Line 6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50006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 macro="" textlink="">
      <xdr:nvSpPr>
        <xdr:cNvPr id="15" name="Line 6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57150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104775</xdr:colOff>
      <xdr:row>31</xdr:row>
      <xdr:rowOff>0</xdr:rowOff>
    </xdr:from>
    <xdr:to>
      <xdr:col>25</xdr:col>
      <xdr:colOff>104775</xdr:colOff>
      <xdr:row>31</xdr:row>
      <xdr:rowOff>0</xdr:rowOff>
    </xdr:to>
    <xdr:sp macro="" textlink="">
      <xdr:nvSpPr>
        <xdr:cNvPr id="16" name="Line 6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 flipH="1">
          <a:off x="60579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7" name="Line 6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64293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95250</xdr:colOff>
      <xdr:row>31</xdr:row>
      <xdr:rowOff>0</xdr:rowOff>
    </xdr:from>
    <xdr:to>
      <xdr:col>28</xdr:col>
      <xdr:colOff>95250</xdr:colOff>
      <xdr:row>31</xdr:row>
      <xdr:rowOff>0</xdr:rowOff>
    </xdr:to>
    <xdr:sp macro="" textlink="">
      <xdr:nvSpPr>
        <xdr:cNvPr id="18" name="Line 6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6762750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19" name="Line 7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571875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20" name="Line 7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571875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31</xdr:row>
      <xdr:rowOff>0</xdr:rowOff>
    </xdr:from>
    <xdr:to>
      <xdr:col>19</xdr:col>
      <xdr:colOff>85725</xdr:colOff>
      <xdr:row>31</xdr:row>
      <xdr:rowOff>0</xdr:rowOff>
    </xdr:to>
    <xdr:sp macro="" textlink="">
      <xdr:nvSpPr>
        <xdr:cNvPr id="21" name="Line 8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31</xdr:row>
      <xdr:rowOff>0</xdr:rowOff>
    </xdr:from>
    <xdr:to>
      <xdr:col>21</xdr:col>
      <xdr:colOff>66675</xdr:colOff>
      <xdr:row>31</xdr:row>
      <xdr:rowOff>0</xdr:rowOff>
    </xdr:to>
    <xdr:sp macro="" textlink="">
      <xdr:nvSpPr>
        <xdr:cNvPr id="22" name="Line 8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31</xdr:row>
      <xdr:rowOff>0</xdr:rowOff>
    </xdr:from>
    <xdr:to>
      <xdr:col>21</xdr:col>
      <xdr:colOff>342900</xdr:colOff>
      <xdr:row>31</xdr:row>
      <xdr:rowOff>0</xdr:rowOff>
    </xdr:to>
    <xdr:sp macro="" textlink="">
      <xdr:nvSpPr>
        <xdr:cNvPr id="23" name="Line 8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31</xdr:row>
      <xdr:rowOff>0</xdr:rowOff>
    </xdr:from>
    <xdr:to>
      <xdr:col>23</xdr:col>
      <xdr:colOff>57150</xdr:colOff>
      <xdr:row>31</xdr:row>
      <xdr:rowOff>0</xdr:rowOff>
    </xdr:to>
    <xdr:sp macro="" textlink="">
      <xdr:nvSpPr>
        <xdr:cNvPr id="24" name="Line 8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31</xdr:row>
      <xdr:rowOff>0</xdr:rowOff>
    </xdr:from>
    <xdr:to>
      <xdr:col>24</xdr:col>
      <xdr:colOff>161925</xdr:colOff>
      <xdr:row>31</xdr:row>
      <xdr:rowOff>0</xdr:rowOff>
    </xdr:to>
    <xdr:sp macro="" textlink="">
      <xdr:nvSpPr>
        <xdr:cNvPr id="25" name="Line 8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31</xdr:row>
      <xdr:rowOff>0</xdr:rowOff>
    </xdr:from>
    <xdr:to>
      <xdr:col>26</xdr:col>
      <xdr:colOff>47625</xdr:colOff>
      <xdr:row>31</xdr:row>
      <xdr:rowOff>0</xdr:rowOff>
    </xdr:to>
    <xdr:sp macro="" textlink="">
      <xdr:nvSpPr>
        <xdr:cNvPr id="26" name="Line 8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31</xdr:row>
      <xdr:rowOff>0</xdr:rowOff>
    </xdr:from>
    <xdr:to>
      <xdr:col>27</xdr:col>
      <xdr:colOff>142875</xdr:colOff>
      <xdr:row>31</xdr:row>
      <xdr:rowOff>0</xdr:rowOff>
    </xdr:to>
    <xdr:sp macro="" textlink="">
      <xdr:nvSpPr>
        <xdr:cNvPr id="27" name="Line 8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31</xdr:row>
      <xdr:rowOff>0</xdr:rowOff>
    </xdr:from>
    <xdr:to>
      <xdr:col>29</xdr:col>
      <xdr:colOff>190500</xdr:colOff>
      <xdr:row>31</xdr:row>
      <xdr:rowOff>0</xdr:rowOff>
    </xdr:to>
    <xdr:sp macro="" textlink="">
      <xdr:nvSpPr>
        <xdr:cNvPr id="28" name="Line 9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31</xdr:row>
      <xdr:rowOff>0</xdr:rowOff>
    </xdr:from>
    <xdr:to>
      <xdr:col>17</xdr:col>
      <xdr:colOff>104775</xdr:colOff>
      <xdr:row>31</xdr:row>
      <xdr:rowOff>0</xdr:rowOff>
    </xdr:to>
    <xdr:sp macro="" textlink="">
      <xdr:nvSpPr>
        <xdr:cNvPr id="29" name="Line 9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31</xdr:row>
      <xdr:rowOff>0</xdr:rowOff>
    </xdr:from>
    <xdr:to>
      <xdr:col>19</xdr:col>
      <xdr:colOff>85725</xdr:colOff>
      <xdr:row>31</xdr:row>
      <xdr:rowOff>0</xdr:rowOff>
    </xdr:to>
    <xdr:sp macro="" textlink="">
      <xdr:nvSpPr>
        <xdr:cNvPr id="30" name="Line 12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31</xdr:row>
      <xdr:rowOff>0</xdr:rowOff>
    </xdr:from>
    <xdr:to>
      <xdr:col>21</xdr:col>
      <xdr:colOff>66675</xdr:colOff>
      <xdr:row>31</xdr:row>
      <xdr:rowOff>0</xdr:rowOff>
    </xdr:to>
    <xdr:sp macro="" textlink="">
      <xdr:nvSpPr>
        <xdr:cNvPr id="31" name="Line 12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31</xdr:row>
      <xdr:rowOff>0</xdr:rowOff>
    </xdr:from>
    <xdr:to>
      <xdr:col>21</xdr:col>
      <xdr:colOff>342900</xdr:colOff>
      <xdr:row>31</xdr:row>
      <xdr:rowOff>0</xdr:rowOff>
    </xdr:to>
    <xdr:sp macro="" textlink="">
      <xdr:nvSpPr>
        <xdr:cNvPr id="32" name="Line 12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31</xdr:row>
      <xdr:rowOff>0</xdr:rowOff>
    </xdr:from>
    <xdr:to>
      <xdr:col>23</xdr:col>
      <xdr:colOff>57150</xdr:colOff>
      <xdr:row>31</xdr:row>
      <xdr:rowOff>0</xdr:rowOff>
    </xdr:to>
    <xdr:sp macro="" textlink="">
      <xdr:nvSpPr>
        <xdr:cNvPr id="33" name="Line 1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31</xdr:row>
      <xdr:rowOff>0</xdr:rowOff>
    </xdr:from>
    <xdr:to>
      <xdr:col>24</xdr:col>
      <xdr:colOff>161925</xdr:colOff>
      <xdr:row>31</xdr:row>
      <xdr:rowOff>0</xdr:rowOff>
    </xdr:to>
    <xdr:sp macro="" textlink="">
      <xdr:nvSpPr>
        <xdr:cNvPr id="34" name="Line 12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31</xdr:row>
      <xdr:rowOff>0</xdr:rowOff>
    </xdr:from>
    <xdr:to>
      <xdr:col>26</xdr:col>
      <xdr:colOff>47625</xdr:colOff>
      <xdr:row>31</xdr:row>
      <xdr:rowOff>0</xdr:rowOff>
    </xdr:to>
    <xdr:sp macro="" textlink="">
      <xdr:nvSpPr>
        <xdr:cNvPr id="35" name="Line 12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31</xdr:row>
      <xdr:rowOff>0</xdr:rowOff>
    </xdr:from>
    <xdr:to>
      <xdr:col>27</xdr:col>
      <xdr:colOff>142875</xdr:colOff>
      <xdr:row>31</xdr:row>
      <xdr:rowOff>0</xdr:rowOff>
    </xdr:to>
    <xdr:sp macro="" textlink="">
      <xdr:nvSpPr>
        <xdr:cNvPr id="36" name="Line 12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31</xdr:row>
      <xdr:rowOff>0</xdr:rowOff>
    </xdr:from>
    <xdr:to>
      <xdr:col>29</xdr:col>
      <xdr:colOff>190500</xdr:colOff>
      <xdr:row>31</xdr:row>
      <xdr:rowOff>0</xdr:rowOff>
    </xdr:to>
    <xdr:sp macro="" textlink="">
      <xdr:nvSpPr>
        <xdr:cNvPr id="37" name="Line 13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31</xdr:row>
      <xdr:rowOff>0</xdr:rowOff>
    </xdr:from>
    <xdr:to>
      <xdr:col>17</xdr:col>
      <xdr:colOff>104775</xdr:colOff>
      <xdr:row>31</xdr:row>
      <xdr:rowOff>0</xdr:rowOff>
    </xdr:to>
    <xdr:sp macro="" textlink="">
      <xdr:nvSpPr>
        <xdr:cNvPr id="38" name="Line 13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31</xdr:row>
      <xdr:rowOff>0</xdr:rowOff>
    </xdr:from>
    <xdr:to>
      <xdr:col>19</xdr:col>
      <xdr:colOff>85725</xdr:colOff>
      <xdr:row>31</xdr:row>
      <xdr:rowOff>0</xdr:rowOff>
    </xdr:to>
    <xdr:sp macro="" textlink="">
      <xdr:nvSpPr>
        <xdr:cNvPr id="39" name="Line 14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31</xdr:row>
      <xdr:rowOff>0</xdr:rowOff>
    </xdr:from>
    <xdr:to>
      <xdr:col>21</xdr:col>
      <xdr:colOff>66675</xdr:colOff>
      <xdr:row>31</xdr:row>
      <xdr:rowOff>0</xdr:rowOff>
    </xdr:to>
    <xdr:sp macro="" textlink="">
      <xdr:nvSpPr>
        <xdr:cNvPr id="40" name="Line 14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31</xdr:row>
      <xdr:rowOff>0</xdr:rowOff>
    </xdr:from>
    <xdr:to>
      <xdr:col>21</xdr:col>
      <xdr:colOff>342900</xdr:colOff>
      <xdr:row>31</xdr:row>
      <xdr:rowOff>0</xdr:rowOff>
    </xdr:to>
    <xdr:sp macro="" textlink="">
      <xdr:nvSpPr>
        <xdr:cNvPr id="41" name="Line 14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31</xdr:row>
      <xdr:rowOff>0</xdr:rowOff>
    </xdr:from>
    <xdr:to>
      <xdr:col>23</xdr:col>
      <xdr:colOff>57150</xdr:colOff>
      <xdr:row>31</xdr:row>
      <xdr:rowOff>0</xdr:rowOff>
    </xdr:to>
    <xdr:sp macro="" textlink="">
      <xdr:nvSpPr>
        <xdr:cNvPr id="42" name="Line 14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31</xdr:row>
      <xdr:rowOff>0</xdr:rowOff>
    </xdr:from>
    <xdr:to>
      <xdr:col>24</xdr:col>
      <xdr:colOff>161925</xdr:colOff>
      <xdr:row>31</xdr:row>
      <xdr:rowOff>0</xdr:rowOff>
    </xdr:to>
    <xdr:sp macro="" textlink="">
      <xdr:nvSpPr>
        <xdr:cNvPr id="43" name="Line 1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31</xdr:row>
      <xdr:rowOff>0</xdr:rowOff>
    </xdr:from>
    <xdr:to>
      <xdr:col>26</xdr:col>
      <xdr:colOff>47625</xdr:colOff>
      <xdr:row>31</xdr:row>
      <xdr:rowOff>0</xdr:rowOff>
    </xdr:to>
    <xdr:sp macro="" textlink="">
      <xdr:nvSpPr>
        <xdr:cNvPr id="44" name="Line 14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31</xdr:row>
      <xdr:rowOff>0</xdr:rowOff>
    </xdr:from>
    <xdr:to>
      <xdr:col>27</xdr:col>
      <xdr:colOff>142875</xdr:colOff>
      <xdr:row>31</xdr:row>
      <xdr:rowOff>0</xdr:rowOff>
    </xdr:to>
    <xdr:sp macro="" textlink="">
      <xdr:nvSpPr>
        <xdr:cNvPr id="45" name="Line 14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31</xdr:row>
      <xdr:rowOff>0</xdr:rowOff>
    </xdr:from>
    <xdr:to>
      <xdr:col>29</xdr:col>
      <xdr:colOff>190500</xdr:colOff>
      <xdr:row>31</xdr:row>
      <xdr:rowOff>0</xdr:rowOff>
    </xdr:to>
    <xdr:sp macro="" textlink="">
      <xdr:nvSpPr>
        <xdr:cNvPr id="46" name="Line 15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31</xdr:row>
      <xdr:rowOff>0</xdr:rowOff>
    </xdr:from>
    <xdr:to>
      <xdr:col>17</xdr:col>
      <xdr:colOff>104775</xdr:colOff>
      <xdr:row>31</xdr:row>
      <xdr:rowOff>0</xdr:rowOff>
    </xdr:to>
    <xdr:sp macro="" textlink="">
      <xdr:nvSpPr>
        <xdr:cNvPr id="47" name="Line 15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31</xdr:row>
      <xdr:rowOff>0</xdr:rowOff>
    </xdr:from>
    <xdr:to>
      <xdr:col>19</xdr:col>
      <xdr:colOff>85725</xdr:colOff>
      <xdr:row>31</xdr:row>
      <xdr:rowOff>0</xdr:rowOff>
    </xdr:to>
    <xdr:sp macro="" textlink="">
      <xdr:nvSpPr>
        <xdr:cNvPr id="48" name="Line 16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31</xdr:row>
      <xdr:rowOff>0</xdr:rowOff>
    </xdr:from>
    <xdr:to>
      <xdr:col>21</xdr:col>
      <xdr:colOff>66675</xdr:colOff>
      <xdr:row>31</xdr:row>
      <xdr:rowOff>0</xdr:rowOff>
    </xdr:to>
    <xdr:sp macro="" textlink="">
      <xdr:nvSpPr>
        <xdr:cNvPr id="49" name="Line 16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31</xdr:row>
      <xdr:rowOff>0</xdr:rowOff>
    </xdr:from>
    <xdr:to>
      <xdr:col>21</xdr:col>
      <xdr:colOff>342900</xdr:colOff>
      <xdr:row>31</xdr:row>
      <xdr:rowOff>0</xdr:rowOff>
    </xdr:to>
    <xdr:sp macro="" textlink="">
      <xdr:nvSpPr>
        <xdr:cNvPr id="50" name="Line 16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31</xdr:row>
      <xdr:rowOff>0</xdr:rowOff>
    </xdr:from>
    <xdr:to>
      <xdr:col>23</xdr:col>
      <xdr:colOff>57150</xdr:colOff>
      <xdr:row>31</xdr:row>
      <xdr:rowOff>0</xdr:rowOff>
    </xdr:to>
    <xdr:sp macro="" textlink="">
      <xdr:nvSpPr>
        <xdr:cNvPr id="51" name="Line 16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31</xdr:row>
      <xdr:rowOff>0</xdr:rowOff>
    </xdr:from>
    <xdr:to>
      <xdr:col>24</xdr:col>
      <xdr:colOff>161925</xdr:colOff>
      <xdr:row>31</xdr:row>
      <xdr:rowOff>0</xdr:rowOff>
    </xdr:to>
    <xdr:sp macro="" textlink="">
      <xdr:nvSpPr>
        <xdr:cNvPr id="52" name="Line 16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31</xdr:row>
      <xdr:rowOff>0</xdr:rowOff>
    </xdr:from>
    <xdr:to>
      <xdr:col>26</xdr:col>
      <xdr:colOff>47625</xdr:colOff>
      <xdr:row>31</xdr:row>
      <xdr:rowOff>0</xdr:rowOff>
    </xdr:to>
    <xdr:sp macro="" textlink="">
      <xdr:nvSpPr>
        <xdr:cNvPr id="53" name="Line 16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31</xdr:row>
      <xdr:rowOff>0</xdr:rowOff>
    </xdr:from>
    <xdr:to>
      <xdr:col>27</xdr:col>
      <xdr:colOff>142875</xdr:colOff>
      <xdr:row>31</xdr:row>
      <xdr:rowOff>0</xdr:rowOff>
    </xdr:to>
    <xdr:sp macro="" textlink="">
      <xdr:nvSpPr>
        <xdr:cNvPr id="54" name="Line 16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31</xdr:row>
      <xdr:rowOff>0</xdr:rowOff>
    </xdr:from>
    <xdr:to>
      <xdr:col>29</xdr:col>
      <xdr:colOff>190500</xdr:colOff>
      <xdr:row>31</xdr:row>
      <xdr:rowOff>0</xdr:rowOff>
    </xdr:to>
    <xdr:sp macro="" textlink="">
      <xdr:nvSpPr>
        <xdr:cNvPr id="55" name="Line 17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31</xdr:row>
      <xdr:rowOff>0</xdr:rowOff>
    </xdr:from>
    <xdr:to>
      <xdr:col>17</xdr:col>
      <xdr:colOff>104775</xdr:colOff>
      <xdr:row>31</xdr:row>
      <xdr:rowOff>0</xdr:rowOff>
    </xdr:to>
    <xdr:sp macro="" textlink="">
      <xdr:nvSpPr>
        <xdr:cNvPr id="56" name="Line 17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31750</xdr:colOff>
      <xdr:row>30</xdr:row>
      <xdr:rowOff>57151</xdr:rowOff>
    </xdr:from>
    <xdr:to>
      <xdr:col>11</xdr:col>
      <xdr:colOff>132522</xdr:colOff>
      <xdr:row>30</xdr:row>
      <xdr:rowOff>231913</xdr:rowOff>
    </xdr:to>
    <xdr:sp macro="" textlink="">
      <xdr:nvSpPr>
        <xdr:cNvPr id="57" name="正方形/長方形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2193511" y="10667173"/>
          <a:ext cx="581163" cy="1747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158750</xdr:colOff>
      <xdr:row>12</xdr:row>
      <xdr:rowOff>344715</xdr:rowOff>
    </xdr:from>
    <xdr:to>
      <xdr:col>61</xdr:col>
      <xdr:colOff>172625</xdr:colOff>
      <xdr:row>13</xdr:row>
      <xdr:rowOff>136340</xdr:rowOff>
    </xdr:to>
    <xdr:sp macro="" textlink="">
      <xdr:nvSpPr>
        <xdr:cNvPr id="59" name="Oval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14446250" y="4811940"/>
          <a:ext cx="252000" cy="258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62</xdr:row>
      <xdr:rowOff>0</xdr:rowOff>
    </xdr:from>
    <xdr:to>
      <xdr:col>16</xdr:col>
      <xdr:colOff>95250</xdr:colOff>
      <xdr:row>62</xdr:row>
      <xdr:rowOff>0</xdr:rowOff>
    </xdr:to>
    <xdr:sp macro="" textlink="">
      <xdr:nvSpPr>
        <xdr:cNvPr id="2" name="Line 5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3905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3" name="Line 5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286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62</xdr:row>
      <xdr:rowOff>0</xdr:rowOff>
    </xdr:from>
    <xdr:to>
      <xdr:col>19</xdr:col>
      <xdr:colOff>104775</xdr:colOff>
      <xdr:row>62</xdr:row>
      <xdr:rowOff>0</xdr:rowOff>
    </xdr:to>
    <xdr:sp macro="" textlink="">
      <xdr:nvSpPr>
        <xdr:cNvPr id="4" name="Line 5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6291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5" name="Line 5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50006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95250</xdr:colOff>
      <xdr:row>62</xdr:row>
      <xdr:rowOff>0</xdr:rowOff>
    </xdr:from>
    <xdr:to>
      <xdr:col>22</xdr:col>
      <xdr:colOff>95250</xdr:colOff>
      <xdr:row>62</xdr:row>
      <xdr:rowOff>0</xdr:rowOff>
    </xdr:to>
    <xdr:sp macro="" textlink="">
      <xdr:nvSpPr>
        <xdr:cNvPr id="6" name="Line 5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53340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62</xdr:row>
      <xdr:rowOff>0</xdr:rowOff>
    </xdr:from>
    <xdr:to>
      <xdr:col>24</xdr:col>
      <xdr:colOff>0</xdr:colOff>
      <xdr:row>62</xdr:row>
      <xdr:rowOff>0</xdr:rowOff>
    </xdr:to>
    <xdr:sp macro="" textlink="">
      <xdr:nvSpPr>
        <xdr:cNvPr id="7" name="Line 5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57150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104775</xdr:colOff>
      <xdr:row>62</xdr:row>
      <xdr:rowOff>0</xdr:rowOff>
    </xdr:from>
    <xdr:to>
      <xdr:col>25</xdr:col>
      <xdr:colOff>104775</xdr:colOff>
      <xdr:row>62</xdr:row>
      <xdr:rowOff>0</xdr:rowOff>
    </xdr:to>
    <xdr:sp macro="" textlink="">
      <xdr:nvSpPr>
        <xdr:cNvPr id="8" name="Line 5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H="1">
          <a:off x="60579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27</xdr:col>
      <xdr:colOff>0</xdr:colOff>
      <xdr:row>62</xdr:row>
      <xdr:rowOff>0</xdr:rowOff>
    </xdr:to>
    <xdr:sp macro="" textlink="">
      <xdr:nvSpPr>
        <xdr:cNvPr id="9" name="Line 5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64293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95250</xdr:colOff>
      <xdr:row>62</xdr:row>
      <xdr:rowOff>0</xdr:rowOff>
    </xdr:from>
    <xdr:to>
      <xdr:col>28</xdr:col>
      <xdr:colOff>95250</xdr:colOff>
      <xdr:row>62</xdr:row>
      <xdr:rowOff>0</xdr:rowOff>
    </xdr:to>
    <xdr:sp macro="" textlink="">
      <xdr:nvSpPr>
        <xdr:cNvPr id="10" name="Line 5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6762750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95250</xdr:colOff>
      <xdr:row>62</xdr:row>
      <xdr:rowOff>0</xdr:rowOff>
    </xdr:from>
    <xdr:to>
      <xdr:col>16</xdr:col>
      <xdr:colOff>95250</xdr:colOff>
      <xdr:row>62</xdr:row>
      <xdr:rowOff>0</xdr:rowOff>
    </xdr:to>
    <xdr:sp macro="" textlink="">
      <xdr:nvSpPr>
        <xdr:cNvPr id="11" name="Line 5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3905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12" name="Line 6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4286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62</xdr:row>
      <xdr:rowOff>0</xdr:rowOff>
    </xdr:from>
    <xdr:to>
      <xdr:col>19</xdr:col>
      <xdr:colOff>104775</xdr:colOff>
      <xdr:row>62</xdr:row>
      <xdr:rowOff>0</xdr:rowOff>
    </xdr:to>
    <xdr:sp macro="" textlink="">
      <xdr:nvSpPr>
        <xdr:cNvPr id="13" name="Line 6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46291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14" name="Line 6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50006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62</xdr:row>
      <xdr:rowOff>0</xdr:rowOff>
    </xdr:from>
    <xdr:to>
      <xdr:col>24</xdr:col>
      <xdr:colOff>0</xdr:colOff>
      <xdr:row>62</xdr:row>
      <xdr:rowOff>0</xdr:rowOff>
    </xdr:to>
    <xdr:sp macro="" textlink="">
      <xdr:nvSpPr>
        <xdr:cNvPr id="15" name="Line 6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57150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104775</xdr:colOff>
      <xdr:row>62</xdr:row>
      <xdr:rowOff>0</xdr:rowOff>
    </xdr:from>
    <xdr:to>
      <xdr:col>25</xdr:col>
      <xdr:colOff>104775</xdr:colOff>
      <xdr:row>62</xdr:row>
      <xdr:rowOff>0</xdr:rowOff>
    </xdr:to>
    <xdr:sp macro="" textlink="">
      <xdr:nvSpPr>
        <xdr:cNvPr id="16" name="Line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 flipH="1">
          <a:off x="60579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27</xdr:col>
      <xdr:colOff>0</xdr:colOff>
      <xdr:row>62</xdr:row>
      <xdr:rowOff>0</xdr:rowOff>
    </xdr:to>
    <xdr:sp macro="" textlink="">
      <xdr:nvSpPr>
        <xdr:cNvPr id="17" name="Line 6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64293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95250</xdr:colOff>
      <xdr:row>62</xdr:row>
      <xdr:rowOff>0</xdr:rowOff>
    </xdr:from>
    <xdr:to>
      <xdr:col>28</xdr:col>
      <xdr:colOff>95250</xdr:colOff>
      <xdr:row>62</xdr:row>
      <xdr:rowOff>0</xdr:rowOff>
    </xdr:to>
    <xdr:sp macro="" textlink="">
      <xdr:nvSpPr>
        <xdr:cNvPr id="18" name="Line 6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6762750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19" name="Line 7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3571875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20" name="Line 7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3571875" y="1092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62</xdr:row>
      <xdr:rowOff>0</xdr:rowOff>
    </xdr:from>
    <xdr:to>
      <xdr:col>19</xdr:col>
      <xdr:colOff>85725</xdr:colOff>
      <xdr:row>62</xdr:row>
      <xdr:rowOff>0</xdr:rowOff>
    </xdr:to>
    <xdr:sp macro="" textlink="">
      <xdr:nvSpPr>
        <xdr:cNvPr id="21" name="Line 8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62</xdr:row>
      <xdr:rowOff>0</xdr:rowOff>
    </xdr:from>
    <xdr:to>
      <xdr:col>21</xdr:col>
      <xdr:colOff>66675</xdr:colOff>
      <xdr:row>62</xdr:row>
      <xdr:rowOff>0</xdr:rowOff>
    </xdr:to>
    <xdr:sp macro="" textlink="">
      <xdr:nvSpPr>
        <xdr:cNvPr id="22" name="Line 8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62</xdr:row>
      <xdr:rowOff>0</xdr:rowOff>
    </xdr:from>
    <xdr:to>
      <xdr:col>21</xdr:col>
      <xdr:colOff>342900</xdr:colOff>
      <xdr:row>62</xdr:row>
      <xdr:rowOff>0</xdr:rowOff>
    </xdr:to>
    <xdr:sp macro="" textlink="">
      <xdr:nvSpPr>
        <xdr:cNvPr id="23" name="Line 8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62</xdr:row>
      <xdr:rowOff>0</xdr:rowOff>
    </xdr:from>
    <xdr:to>
      <xdr:col>23</xdr:col>
      <xdr:colOff>57150</xdr:colOff>
      <xdr:row>62</xdr:row>
      <xdr:rowOff>0</xdr:rowOff>
    </xdr:to>
    <xdr:sp macro="" textlink="">
      <xdr:nvSpPr>
        <xdr:cNvPr id="24" name="Line 8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62</xdr:row>
      <xdr:rowOff>0</xdr:rowOff>
    </xdr:from>
    <xdr:to>
      <xdr:col>24</xdr:col>
      <xdr:colOff>161925</xdr:colOff>
      <xdr:row>62</xdr:row>
      <xdr:rowOff>0</xdr:rowOff>
    </xdr:to>
    <xdr:sp macro="" textlink="">
      <xdr:nvSpPr>
        <xdr:cNvPr id="25" name="Line 8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62</xdr:row>
      <xdr:rowOff>0</xdr:rowOff>
    </xdr:from>
    <xdr:to>
      <xdr:col>26</xdr:col>
      <xdr:colOff>47625</xdr:colOff>
      <xdr:row>62</xdr:row>
      <xdr:rowOff>0</xdr:rowOff>
    </xdr:to>
    <xdr:sp macro="" textlink="">
      <xdr:nvSpPr>
        <xdr:cNvPr id="26" name="Line 8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62</xdr:row>
      <xdr:rowOff>0</xdr:rowOff>
    </xdr:from>
    <xdr:to>
      <xdr:col>27</xdr:col>
      <xdr:colOff>142875</xdr:colOff>
      <xdr:row>62</xdr:row>
      <xdr:rowOff>0</xdr:rowOff>
    </xdr:to>
    <xdr:sp macro="" textlink="">
      <xdr:nvSpPr>
        <xdr:cNvPr id="27" name="Line 8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62</xdr:row>
      <xdr:rowOff>0</xdr:rowOff>
    </xdr:from>
    <xdr:to>
      <xdr:col>29</xdr:col>
      <xdr:colOff>190500</xdr:colOff>
      <xdr:row>62</xdr:row>
      <xdr:rowOff>0</xdr:rowOff>
    </xdr:to>
    <xdr:sp macro="" textlink="">
      <xdr:nvSpPr>
        <xdr:cNvPr id="28" name="Line 90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62</xdr:row>
      <xdr:rowOff>0</xdr:rowOff>
    </xdr:from>
    <xdr:to>
      <xdr:col>17</xdr:col>
      <xdr:colOff>104775</xdr:colOff>
      <xdr:row>62</xdr:row>
      <xdr:rowOff>0</xdr:rowOff>
    </xdr:to>
    <xdr:sp macro="" textlink="">
      <xdr:nvSpPr>
        <xdr:cNvPr id="29" name="Line 9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62</xdr:row>
      <xdr:rowOff>0</xdr:rowOff>
    </xdr:from>
    <xdr:to>
      <xdr:col>19</xdr:col>
      <xdr:colOff>85725</xdr:colOff>
      <xdr:row>62</xdr:row>
      <xdr:rowOff>0</xdr:rowOff>
    </xdr:to>
    <xdr:sp macro="" textlink="">
      <xdr:nvSpPr>
        <xdr:cNvPr id="30" name="Line 12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62</xdr:row>
      <xdr:rowOff>0</xdr:rowOff>
    </xdr:from>
    <xdr:to>
      <xdr:col>21</xdr:col>
      <xdr:colOff>66675</xdr:colOff>
      <xdr:row>62</xdr:row>
      <xdr:rowOff>0</xdr:rowOff>
    </xdr:to>
    <xdr:sp macro="" textlink="">
      <xdr:nvSpPr>
        <xdr:cNvPr id="31" name="Line 12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62</xdr:row>
      <xdr:rowOff>0</xdr:rowOff>
    </xdr:from>
    <xdr:to>
      <xdr:col>21</xdr:col>
      <xdr:colOff>342900</xdr:colOff>
      <xdr:row>62</xdr:row>
      <xdr:rowOff>0</xdr:rowOff>
    </xdr:to>
    <xdr:sp macro="" textlink="">
      <xdr:nvSpPr>
        <xdr:cNvPr id="32" name="Line 12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62</xdr:row>
      <xdr:rowOff>0</xdr:rowOff>
    </xdr:from>
    <xdr:to>
      <xdr:col>23</xdr:col>
      <xdr:colOff>57150</xdr:colOff>
      <xdr:row>62</xdr:row>
      <xdr:rowOff>0</xdr:rowOff>
    </xdr:to>
    <xdr:sp macro="" textlink="">
      <xdr:nvSpPr>
        <xdr:cNvPr id="33" name="Line 12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62</xdr:row>
      <xdr:rowOff>0</xdr:rowOff>
    </xdr:from>
    <xdr:to>
      <xdr:col>24</xdr:col>
      <xdr:colOff>161925</xdr:colOff>
      <xdr:row>62</xdr:row>
      <xdr:rowOff>0</xdr:rowOff>
    </xdr:to>
    <xdr:sp macro="" textlink="">
      <xdr:nvSpPr>
        <xdr:cNvPr id="34" name="Line 12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62</xdr:row>
      <xdr:rowOff>0</xdr:rowOff>
    </xdr:from>
    <xdr:to>
      <xdr:col>26</xdr:col>
      <xdr:colOff>47625</xdr:colOff>
      <xdr:row>62</xdr:row>
      <xdr:rowOff>0</xdr:rowOff>
    </xdr:to>
    <xdr:sp macro="" textlink="">
      <xdr:nvSpPr>
        <xdr:cNvPr id="35" name="Line 12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62</xdr:row>
      <xdr:rowOff>0</xdr:rowOff>
    </xdr:from>
    <xdr:to>
      <xdr:col>27</xdr:col>
      <xdr:colOff>142875</xdr:colOff>
      <xdr:row>62</xdr:row>
      <xdr:rowOff>0</xdr:rowOff>
    </xdr:to>
    <xdr:sp macro="" textlink="">
      <xdr:nvSpPr>
        <xdr:cNvPr id="36" name="Line 12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62</xdr:row>
      <xdr:rowOff>0</xdr:rowOff>
    </xdr:from>
    <xdr:to>
      <xdr:col>29</xdr:col>
      <xdr:colOff>190500</xdr:colOff>
      <xdr:row>62</xdr:row>
      <xdr:rowOff>0</xdr:rowOff>
    </xdr:to>
    <xdr:sp macro="" textlink="">
      <xdr:nvSpPr>
        <xdr:cNvPr id="37" name="Line 130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62</xdr:row>
      <xdr:rowOff>0</xdr:rowOff>
    </xdr:from>
    <xdr:to>
      <xdr:col>17</xdr:col>
      <xdr:colOff>104775</xdr:colOff>
      <xdr:row>62</xdr:row>
      <xdr:rowOff>0</xdr:rowOff>
    </xdr:to>
    <xdr:sp macro="" textlink="">
      <xdr:nvSpPr>
        <xdr:cNvPr id="38" name="Line 13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62</xdr:row>
      <xdr:rowOff>0</xdr:rowOff>
    </xdr:from>
    <xdr:to>
      <xdr:col>19</xdr:col>
      <xdr:colOff>85725</xdr:colOff>
      <xdr:row>62</xdr:row>
      <xdr:rowOff>0</xdr:rowOff>
    </xdr:to>
    <xdr:sp macro="" textlink="">
      <xdr:nvSpPr>
        <xdr:cNvPr id="39" name="Line 14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62</xdr:row>
      <xdr:rowOff>0</xdr:rowOff>
    </xdr:from>
    <xdr:to>
      <xdr:col>21</xdr:col>
      <xdr:colOff>66675</xdr:colOff>
      <xdr:row>62</xdr:row>
      <xdr:rowOff>0</xdr:rowOff>
    </xdr:to>
    <xdr:sp macro="" textlink="">
      <xdr:nvSpPr>
        <xdr:cNvPr id="40" name="Line 14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62</xdr:row>
      <xdr:rowOff>0</xdr:rowOff>
    </xdr:from>
    <xdr:to>
      <xdr:col>21</xdr:col>
      <xdr:colOff>342900</xdr:colOff>
      <xdr:row>62</xdr:row>
      <xdr:rowOff>0</xdr:rowOff>
    </xdr:to>
    <xdr:sp macro="" textlink="">
      <xdr:nvSpPr>
        <xdr:cNvPr id="41" name="Line 144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62</xdr:row>
      <xdr:rowOff>0</xdr:rowOff>
    </xdr:from>
    <xdr:to>
      <xdr:col>23</xdr:col>
      <xdr:colOff>57150</xdr:colOff>
      <xdr:row>62</xdr:row>
      <xdr:rowOff>0</xdr:rowOff>
    </xdr:to>
    <xdr:sp macro="" textlink="">
      <xdr:nvSpPr>
        <xdr:cNvPr id="42" name="Line 14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62</xdr:row>
      <xdr:rowOff>0</xdr:rowOff>
    </xdr:from>
    <xdr:to>
      <xdr:col>24</xdr:col>
      <xdr:colOff>161925</xdr:colOff>
      <xdr:row>62</xdr:row>
      <xdr:rowOff>0</xdr:rowOff>
    </xdr:to>
    <xdr:sp macro="" textlink="">
      <xdr:nvSpPr>
        <xdr:cNvPr id="43" name="Line 14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62</xdr:row>
      <xdr:rowOff>0</xdr:rowOff>
    </xdr:from>
    <xdr:to>
      <xdr:col>26</xdr:col>
      <xdr:colOff>47625</xdr:colOff>
      <xdr:row>62</xdr:row>
      <xdr:rowOff>0</xdr:rowOff>
    </xdr:to>
    <xdr:sp macro="" textlink="">
      <xdr:nvSpPr>
        <xdr:cNvPr id="44" name="Line 14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62</xdr:row>
      <xdr:rowOff>0</xdr:rowOff>
    </xdr:from>
    <xdr:to>
      <xdr:col>27</xdr:col>
      <xdr:colOff>142875</xdr:colOff>
      <xdr:row>62</xdr:row>
      <xdr:rowOff>0</xdr:rowOff>
    </xdr:to>
    <xdr:sp macro="" textlink="">
      <xdr:nvSpPr>
        <xdr:cNvPr id="45" name="Line 14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62</xdr:row>
      <xdr:rowOff>0</xdr:rowOff>
    </xdr:from>
    <xdr:to>
      <xdr:col>29</xdr:col>
      <xdr:colOff>190500</xdr:colOff>
      <xdr:row>62</xdr:row>
      <xdr:rowOff>0</xdr:rowOff>
    </xdr:to>
    <xdr:sp macro="" textlink="">
      <xdr:nvSpPr>
        <xdr:cNvPr id="46" name="Line 150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62</xdr:row>
      <xdr:rowOff>0</xdr:rowOff>
    </xdr:from>
    <xdr:to>
      <xdr:col>17</xdr:col>
      <xdr:colOff>104775</xdr:colOff>
      <xdr:row>62</xdr:row>
      <xdr:rowOff>0</xdr:rowOff>
    </xdr:to>
    <xdr:sp macro="" textlink="">
      <xdr:nvSpPr>
        <xdr:cNvPr id="47" name="Line 15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85725</xdr:colOff>
      <xdr:row>62</xdr:row>
      <xdr:rowOff>0</xdr:rowOff>
    </xdr:from>
    <xdr:to>
      <xdr:col>19</xdr:col>
      <xdr:colOff>85725</xdr:colOff>
      <xdr:row>62</xdr:row>
      <xdr:rowOff>0</xdr:rowOff>
    </xdr:to>
    <xdr:sp macro="" textlink="">
      <xdr:nvSpPr>
        <xdr:cNvPr id="48" name="Line 16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46101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62</xdr:row>
      <xdr:rowOff>0</xdr:rowOff>
    </xdr:from>
    <xdr:to>
      <xdr:col>21</xdr:col>
      <xdr:colOff>66675</xdr:colOff>
      <xdr:row>62</xdr:row>
      <xdr:rowOff>0</xdr:rowOff>
    </xdr:to>
    <xdr:sp macro="" textlink="">
      <xdr:nvSpPr>
        <xdr:cNvPr id="49" name="Line 16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506730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342900</xdr:colOff>
      <xdr:row>62</xdr:row>
      <xdr:rowOff>0</xdr:rowOff>
    </xdr:from>
    <xdr:to>
      <xdr:col>21</xdr:col>
      <xdr:colOff>342900</xdr:colOff>
      <xdr:row>62</xdr:row>
      <xdr:rowOff>0</xdr:rowOff>
    </xdr:to>
    <xdr:sp macro="" textlink="">
      <xdr:nvSpPr>
        <xdr:cNvPr id="50" name="Line 164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>
          <a:off x="52387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62</xdr:row>
      <xdr:rowOff>0</xdr:rowOff>
    </xdr:from>
    <xdr:to>
      <xdr:col>23</xdr:col>
      <xdr:colOff>57150</xdr:colOff>
      <xdr:row>62</xdr:row>
      <xdr:rowOff>0</xdr:rowOff>
    </xdr:to>
    <xdr:sp macro="" textlink="">
      <xdr:nvSpPr>
        <xdr:cNvPr id="51" name="Line 165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55340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161925</xdr:colOff>
      <xdr:row>62</xdr:row>
      <xdr:rowOff>0</xdr:rowOff>
    </xdr:from>
    <xdr:to>
      <xdr:col>24</xdr:col>
      <xdr:colOff>161925</xdr:colOff>
      <xdr:row>62</xdr:row>
      <xdr:rowOff>0</xdr:rowOff>
    </xdr:to>
    <xdr:sp macro="" textlink="">
      <xdr:nvSpPr>
        <xdr:cNvPr id="52" name="Line 166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587692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47625</xdr:colOff>
      <xdr:row>62</xdr:row>
      <xdr:rowOff>0</xdr:rowOff>
    </xdr:from>
    <xdr:to>
      <xdr:col>26</xdr:col>
      <xdr:colOff>47625</xdr:colOff>
      <xdr:row>62</xdr:row>
      <xdr:rowOff>0</xdr:rowOff>
    </xdr:to>
    <xdr:sp macro="" textlink="">
      <xdr:nvSpPr>
        <xdr:cNvPr id="53" name="Line 167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6238875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62</xdr:row>
      <xdr:rowOff>0</xdr:rowOff>
    </xdr:from>
    <xdr:to>
      <xdr:col>27</xdr:col>
      <xdr:colOff>142875</xdr:colOff>
      <xdr:row>62</xdr:row>
      <xdr:rowOff>0</xdr:rowOff>
    </xdr:to>
    <xdr:sp macro="" textlink="">
      <xdr:nvSpPr>
        <xdr:cNvPr id="54" name="Line 168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 flipH="1">
          <a:off x="6572250" y="10925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190500</xdr:colOff>
      <xdr:row>62</xdr:row>
      <xdr:rowOff>0</xdr:rowOff>
    </xdr:from>
    <xdr:to>
      <xdr:col>29</xdr:col>
      <xdr:colOff>190500</xdr:colOff>
      <xdr:row>62</xdr:row>
      <xdr:rowOff>0</xdr:rowOff>
    </xdr:to>
    <xdr:sp macro="" textlink="">
      <xdr:nvSpPr>
        <xdr:cNvPr id="55" name="Line 170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7096125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104775</xdr:colOff>
      <xdr:row>62</xdr:row>
      <xdr:rowOff>0</xdr:rowOff>
    </xdr:from>
    <xdr:to>
      <xdr:col>17</xdr:col>
      <xdr:colOff>104775</xdr:colOff>
      <xdr:row>62</xdr:row>
      <xdr:rowOff>0</xdr:rowOff>
    </xdr:to>
    <xdr:sp macro="" textlink="">
      <xdr:nvSpPr>
        <xdr:cNvPr id="56" name="Line 17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>
          <a:off x="4152900" y="10925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31750</xdr:colOff>
      <xdr:row>30</xdr:row>
      <xdr:rowOff>57151</xdr:rowOff>
    </xdr:from>
    <xdr:to>
      <xdr:col>11</xdr:col>
      <xdr:colOff>132522</xdr:colOff>
      <xdr:row>30</xdr:row>
      <xdr:rowOff>231913</xdr:rowOff>
    </xdr:to>
    <xdr:sp macro="" textlink="">
      <xdr:nvSpPr>
        <xdr:cNvPr id="57" name="正方形/長方形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2174875" y="10677526"/>
          <a:ext cx="577022" cy="1747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158750</xdr:colOff>
      <xdr:row>12</xdr:row>
      <xdr:rowOff>344715</xdr:rowOff>
    </xdr:from>
    <xdr:to>
      <xdr:col>61</xdr:col>
      <xdr:colOff>172625</xdr:colOff>
      <xdr:row>13</xdr:row>
      <xdr:rowOff>136340</xdr:rowOff>
    </xdr:to>
    <xdr:sp macro="" textlink="">
      <xdr:nvSpPr>
        <xdr:cNvPr id="58" name="Oval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14446250" y="4811940"/>
          <a:ext cx="252000" cy="258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16</xdr:col>
      <xdr:colOff>34637</xdr:colOff>
      <xdr:row>4</xdr:row>
      <xdr:rowOff>211385</xdr:rowOff>
    </xdr:to>
    <xdr:sp macro="" textlink="">
      <xdr:nvSpPr>
        <xdr:cNvPr id="62" name="角丸四角形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 bwMode="auto">
        <a:xfrm>
          <a:off x="242455" y="935182"/>
          <a:ext cx="3671455" cy="523112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clip" vert="horz" wrap="square" lIns="36000" tIns="36000" rIns="36000" bIns="36000" numCol="1" spcCol="0" rtlCol="0" fromWordArt="0" anchor="ctr" anchorCtr="0" forceAA="0" upright="1" compatLnSpc="1">
          <a:spAutoFit/>
        </a:bodyPr>
        <a:lstStyle/>
        <a:p>
          <a:pPr algn="ctr"/>
          <a:r>
            <a:rPr kumimoji="1" lang="ja-JP" altLang="en-US" sz="2400" b="1">
              <a:solidFill>
                <a:srgbClr val="FF0000"/>
              </a:solidFill>
              <a:ea typeface="ＭＳ Ｐゴシック"/>
            </a:rPr>
            <a:t>契約請求記載例</a:t>
          </a:r>
        </a:p>
      </xdr:txBody>
    </xdr:sp>
    <xdr:clientData/>
  </xdr:twoCellAnchor>
  <xdr:twoCellAnchor>
    <xdr:from>
      <xdr:col>9</xdr:col>
      <xdr:colOff>31750</xdr:colOff>
      <xdr:row>61</xdr:row>
      <xdr:rowOff>57151</xdr:rowOff>
    </xdr:from>
    <xdr:to>
      <xdr:col>11</xdr:col>
      <xdr:colOff>132522</xdr:colOff>
      <xdr:row>61</xdr:row>
      <xdr:rowOff>231913</xdr:rowOff>
    </xdr:to>
    <xdr:sp macro="" textlink="">
      <xdr:nvSpPr>
        <xdr:cNvPr id="63" name="正方形/長方形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2174875" y="10677526"/>
          <a:ext cx="577022" cy="1747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158750</xdr:colOff>
      <xdr:row>43</xdr:row>
      <xdr:rowOff>344715</xdr:rowOff>
    </xdr:from>
    <xdr:to>
      <xdr:col>61</xdr:col>
      <xdr:colOff>172625</xdr:colOff>
      <xdr:row>44</xdr:row>
      <xdr:rowOff>136340</xdr:rowOff>
    </xdr:to>
    <xdr:sp macro="" textlink="">
      <xdr:nvSpPr>
        <xdr:cNvPr id="64" name="Oval 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14446250" y="4811940"/>
          <a:ext cx="252000" cy="258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0</xdr:colOff>
      <xdr:row>33</xdr:row>
      <xdr:rowOff>255786</xdr:rowOff>
    </xdr:from>
    <xdr:to>
      <xdr:col>17</xdr:col>
      <xdr:colOff>34637</xdr:colOff>
      <xdr:row>35</xdr:row>
      <xdr:rowOff>155444</xdr:rowOff>
    </xdr:to>
    <xdr:sp macro="" textlink="">
      <xdr:nvSpPr>
        <xdr:cNvPr id="67" name="角丸四角形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 bwMode="auto">
        <a:xfrm>
          <a:off x="476250" y="865386"/>
          <a:ext cx="3606512" cy="50925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clip" vert="horz" wrap="square" lIns="36000" tIns="36000" rIns="36000" bIns="36000" numCol="1" spcCol="0" rtlCol="0" fromWordArt="0" anchor="ctr" anchorCtr="0" forceAA="0" upright="1" compatLnSpc="1">
          <a:spAutoFit/>
        </a:bodyPr>
        <a:lstStyle/>
        <a:p>
          <a:pPr algn="ctr"/>
          <a:r>
            <a:rPr kumimoji="1" lang="ja-JP" altLang="en-US" sz="2400" b="1">
              <a:solidFill>
                <a:srgbClr val="FF0000"/>
              </a:solidFill>
              <a:ea typeface="ＭＳ Ｐゴシック"/>
            </a:rPr>
            <a:t>契約外請求記載例</a:t>
          </a:r>
        </a:p>
      </xdr:txBody>
    </xdr:sp>
    <xdr:clientData/>
  </xdr:twoCellAnchor>
  <xdr:twoCellAnchor>
    <xdr:from>
      <xdr:col>66</xdr:col>
      <xdr:colOff>51955</xdr:colOff>
      <xdr:row>1</xdr:row>
      <xdr:rowOff>190499</xdr:rowOff>
    </xdr:from>
    <xdr:to>
      <xdr:col>75</xdr:col>
      <xdr:colOff>484909</xdr:colOff>
      <xdr:row>5</xdr:row>
      <xdr:rowOff>190499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6053955" y="502226"/>
          <a:ext cx="2615045" cy="1246909"/>
        </a:xfrm>
        <a:prstGeom prst="rect">
          <a:avLst/>
        </a:prstGeom>
        <a:solidFill>
          <a:schemeClr val="lt1"/>
        </a:solidFill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（　契　　　約　）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（　契　約　外　）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ﾘｽﾄﾎﾞﾀﾝで選択して下さい</a:t>
          </a:r>
        </a:p>
      </xdr:txBody>
    </xdr:sp>
    <xdr:clientData/>
  </xdr:twoCellAnchor>
  <xdr:twoCellAnchor>
    <xdr:from>
      <xdr:col>56</xdr:col>
      <xdr:colOff>69272</xdr:colOff>
      <xdr:row>2</xdr:row>
      <xdr:rowOff>138546</xdr:rowOff>
    </xdr:from>
    <xdr:to>
      <xdr:col>66</xdr:col>
      <xdr:colOff>51955</xdr:colOff>
      <xdr:row>3</xdr:row>
      <xdr:rowOff>190499</xdr:rowOff>
    </xdr:to>
    <xdr:cxnSp macro="">
      <xdr:nvCxnSpPr>
        <xdr:cNvPr id="73" name="直線矢印コネクタ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CxnSpPr>
          <a:stCxn id="71" idx="1"/>
        </xdr:cNvCxnSpPr>
      </xdr:nvCxnSpPr>
      <xdr:spPr bwMode="auto">
        <a:xfrm flipH="1" flipV="1">
          <a:off x="13646727" y="762001"/>
          <a:ext cx="2407228" cy="3636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66</xdr:col>
      <xdr:colOff>34637</xdr:colOff>
      <xdr:row>31</xdr:row>
      <xdr:rowOff>242455</xdr:rowOff>
    </xdr:from>
    <xdr:to>
      <xdr:col>75</xdr:col>
      <xdr:colOff>467591</xdr:colOff>
      <xdr:row>35</xdr:row>
      <xdr:rowOff>173182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6036637" y="11308773"/>
          <a:ext cx="2615045" cy="1177636"/>
        </a:xfrm>
        <a:prstGeom prst="rect">
          <a:avLst/>
        </a:prstGeom>
        <a:solidFill>
          <a:schemeClr val="lt1"/>
        </a:solidFill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（　契　　　約　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（　契　約　外　）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  ﾘｽﾄﾎﾞﾀﾝで選択して下さい</a:t>
          </a:r>
        </a:p>
      </xdr:txBody>
    </xdr:sp>
    <xdr:clientData/>
  </xdr:twoCellAnchor>
  <xdr:twoCellAnchor>
    <xdr:from>
      <xdr:col>56</xdr:col>
      <xdr:colOff>51954</xdr:colOff>
      <xdr:row>32</xdr:row>
      <xdr:rowOff>190502</xdr:rowOff>
    </xdr:from>
    <xdr:to>
      <xdr:col>66</xdr:col>
      <xdr:colOff>34637</xdr:colOff>
      <xdr:row>33</xdr:row>
      <xdr:rowOff>207818</xdr:rowOff>
    </xdr:to>
    <xdr:cxnSp macro="">
      <xdr:nvCxnSpPr>
        <xdr:cNvPr id="78" name="直線矢印コネクタ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>
          <a:stCxn id="77" idx="1"/>
        </xdr:cNvCxnSpPr>
      </xdr:nvCxnSpPr>
      <xdr:spPr bwMode="auto">
        <a:xfrm flipH="1" flipV="1">
          <a:off x="13629409" y="11568547"/>
          <a:ext cx="2407228" cy="32904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67</xdr:col>
      <xdr:colOff>17318</xdr:colOff>
      <xdr:row>46</xdr:row>
      <xdr:rowOff>138545</xdr:rowOff>
    </xdr:from>
    <xdr:to>
      <xdr:col>75</xdr:col>
      <xdr:colOff>207818</xdr:colOff>
      <xdr:row>49</xdr:row>
      <xdr:rowOff>86590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 bwMode="auto">
        <a:xfrm>
          <a:off x="16261773" y="17127681"/>
          <a:ext cx="2130136" cy="1039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>
              <a:solidFill>
                <a:srgbClr val="0099FF"/>
              </a:solidFill>
            </a:rPr>
            <a:t>　当　座</a:t>
          </a:r>
          <a:endParaRPr kumimoji="1" lang="en-US" altLang="ja-JP" sz="1400">
            <a:solidFill>
              <a:srgbClr val="0099FF"/>
            </a:solidFill>
          </a:endParaRPr>
        </a:p>
        <a:p>
          <a:pPr algn="l"/>
          <a:r>
            <a:rPr kumimoji="1" lang="ja-JP" altLang="en-US" sz="1400">
              <a:solidFill>
                <a:srgbClr val="0099FF"/>
              </a:solidFill>
            </a:rPr>
            <a:t>　普　通</a:t>
          </a:r>
          <a:endParaRPr kumimoji="1" lang="en-US" altLang="ja-JP" sz="1400">
            <a:solidFill>
              <a:srgbClr val="0099FF"/>
            </a:solidFill>
          </a:endParaRPr>
        </a:p>
        <a:p>
          <a:pPr algn="l"/>
          <a:endParaRPr kumimoji="1" lang="en-US" altLang="ja-JP" sz="1400">
            <a:solidFill>
              <a:srgbClr val="0099FF"/>
            </a:solidFill>
          </a:endParaRPr>
        </a:p>
        <a:p>
          <a:pPr algn="l"/>
          <a:r>
            <a:rPr kumimoji="1" lang="ja-JP" altLang="en-US" sz="1400">
              <a:solidFill>
                <a:srgbClr val="0099FF"/>
              </a:solidFill>
            </a:rPr>
            <a:t>　ﾘｽﾄﾎﾞﾀﾝで選択して下さい</a:t>
          </a:r>
          <a:endParaRPr kumimoji="1" lang="en-US" altLang="ja-JP" sz="1400">
            <a:solidFill>
              <a:srgbClr val="0099FF"/>
            </a:solidFill>
          </a:endParaRPr>
        </a:p>
        <a:p>
          <a:pPr algn="l"/>
          <a:r>
            <a:rPr kumimoji="1" lang="ja-JP" altLang="en-US" sz="1400">
              <a:solidFill>
                <a:srgbClr val="0099FF"/>
              </a:solidFill>
            </a:rPr>
            <a:t>　</a:t>
          </a:r>
        </a:p>
      </xdr:txBody>
    </xdr:sp>
    <xdr:clientData/>
  </xdr:twoCellAnchor>
  <xdr:twoCellAnchor>
    <xdr:from>
      <xdr:col>51</xdr:col>
      <xdr:colOff>190499</xdr:colOff>
      <xdr:row>47</xdr:row>
      <xdr:rowOff>259773</xdr:rowOff>
    </xdr:from>
    <xdr:to>
      <xdr:col>67</xdr:col>
      <xdr:colOff>17318</xdr:colOff>
      <xdr:row>48</xdr:row>
      <xdr:rowOff>34636</xdr:rowOff>
    </xdr:to>
    <xdr:cxnSp macro="">
      <xdr:nvCxnSpPr>
        <xdr:cNvPr id="83" name="直線矢印コネクタ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>
          <a:stCxn id="81" idx="1"/>
        </xdr:cNvCxnSpPr>
      </xdr:nvCxnSpPr>
      <xdr:spPr bwMode="auto">
        <a:xfrm flipH="1" flipV="1">
          <a:off x="12555681" y="17404773"/>
          <a:ext cx="3706092" cy="24245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99FF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67</xdr:col>
      <xdr:colOff>221673</xdr:colOff>
      <xdr:row>15</xdr:row>
      <xdr:rowOff>100446</xdr:rowOff>
    </xdr:from>
    <xdr:to>
      <xdr:col>75</xdr:col>
      <xdr:colOff>412173</xdr:colOff>
      <xdr:row>18</xdr:row>
      <xdr:rowOff>48491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 bwMode="auto">
        <a:xfrm>
          <a:off x="16466128" y="6023264"/>
          <a:ext cx="2130136" cy="1039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>
              <a:solidFill>
                <a:srgbClr val="0099FF"/>
              </a:solidFill>
            </a:rPr>
            <a:t>　当　座</a:t>
          </a:r>
          <a:endParaRPr kumimoji="1" lang="en-US" altLang="ja-JP" sz="1400">
            <a:solidFill>
              <a:srgbClr val="0099FF"/>
            </a:solidFill>
          </a:endParaRPr>
        </a:p>
        <a:p>
          <a:pPr algn="l"/>
          <a:r>
            <a:rPr kumimoji="1" lang="ja-JP" altLang="en-US" sz="1400">
              <a:solidFill>
                <a:srgbClr val="0099FF"/>
              </a:solidFill>
            </a:rPr>
            <a:t>　普　通</a:t>
          </a:r>
          <a:endParaRPr kumimoji="1" lang="en-US" altLang="ja-JP" sz="1400">
            <a:solidFill>
              <a:srgbClr val="0099FF"/>
            </a:solidFill>
          </a:endParaRPr>
        </a:p>
        <a:p>
          <a:pPr algn="l"/>
          <a:endParaRPr kumimoji="1" lang="en-US" altLang="ja-JP" sz="1400">
            <a:solidFill>
              <a:srgbClr val="0099FF"/>
            </a:solidFill>
          </a:endParaRPr>
        </a:p>
        <a:p>
          <a:pPr algn="l"/>
          <a:r>
            <a:rPr kumimoji="1" lang="ja-JP" altLang="en-US" sz="1400">
              <a:solidFill>
                <a:srgbClr val="0099FF"/>
              </a:solidFill>
            </a:rPr>
            <a:t>　ﾘｽﾄﾎﾞﾀﾝで選択して下さい</a:t>
          </a:r>
          <a:endParaRPr kumimoji="1" lang="en-US" altLang="ja-JP" sz="1400">
            <a:solidFill>
              <a:srgbClr val="0099FF"/>
            </a:solidFill>
          </a:endParaRPr>
        </a:p>
        <a:p>
          <a:pPr algn="l"/>
          <a:r>
            <a:rPr kumimoji="1" lang="ja-JP" altLang="en-US" sz="1400">
              <a:solidFill>
                <a:srgbClr val="0099FF"/>
              </a:solidFill>
            </a:rPr>
            <a:t>　</a:t>
          </a:r>
        </a:p>
      </xdr:txBody>
    </xdr:sp>
    <xdr:clientData/>
  </xdr:twoCellAnchor>
  <xdr:twoCellAnchor>
    <xdr:from>
      <xdr:col>51</xdr:col>
      <xdr:colOff>187036</xdr:colOff>
      <xdr:row>16</xdr:row>
      <xdr:rowOff>256311</xdr:rowOff>
    </xdr:from>
    <xdr:to>
      <xdr:col>67</xdr:col>
      <xdr:colOff>221673</xdr:colOff>
      <xdr:row>16</xdr:row>
      <xdr:rowOff>464128</xdr:rowOff>
    </xdr:to>
    <xdr:cxnSp macro="">
      <xdr:nvCxnSpPr>
        <xdr:cNvPr id="87" name="直線矢印コネクタ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>
          <a:stCxn id="86" idx="1"/>
        </xdr:cNvCxnSpPr>
      </xdr:nvCxnSpPr>
      <xdr:spPr bwMode="auto">
        <a:xfrm flipH="1" flipV="1">
          <a:off x="12552218" y="6334993"/>
          <a:ext cx="3913910" cy="207817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0099FF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209551</xdr:colOff>
      <xdr:row>3</xdr:row>
      <xdr:rowOff>95249</xdr:rowOff>
    </xdr:from>
    <xdr:to>
      <xdr:col>13</xdr:col>
      <xdr:colOff>990601</xdr:colOff>
      <xdr:row>8</xdr:row>
      <xdr:rowOff>190499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29376" y="971549"/>
          <a:ext cx="3409950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/>
        </a:p>
        <a:p>
          <a:endParaRPr kumimoji="1" lang="en-US" altLang="ja-JP" sz="800"/>
        </a:p>
        <a:p>
          <a:r>
            <a:rPr kumimoji="1" lang="ja-JP" altLang="en-US" sz="1100"/>
            <a:t>住　所　　　</a:t>
          </a:r>
          <a:endParaRPr kumimoji="1" lang="en-US" altLang="ja-JP" sz="1100"/>
        </a:p>
        <a:p>
          <a:endParaRPr kumimoji="1" lang="en-US" altLang="ja-JP" sz="800"/>
        </a:p>
        <a:p>
          <a:r>
            <a:rPr kumimoji="1" lang="ja-JP" altLang="en-US" sz="1100"/>
            <a:t>会社名　　　</a:t>
          </a:r>
          <a:endParaRPr kumimoji="1" lang="en-US" altLang="ja-JP" sz="1100"/>
        </a:p>
        <a:p>
          <a:r>
            <a:rPr kumimoji="1" lang="ja-JP" altLang="en-US" sz="1100"/>
            <a:t>　　　　　　　　　</a:t>
          </a:r>
          <a:endParaRPr kumimoji="1" lang="en-US" altLang="ja-JP" sz="1100"/>
        </a:p>
        <a:p>
          <a:endParaRPr kumimoji="1" lang="en-US" altLang="ja-JP" sz="500"/>
        </a:p>
        <a:p>
          <a:r>
            <a:rPr kumimoji="1" lang="ja-JP" altLang="en-US" sz="900"/>
            <a:t>　　　電 話：（　　　）　　　　－　　　　　　　</a:t>
          </a:r>
          <a:r>
            <a:rPr kumimoji="1" lang="en-US" altLang="ja-JP" sz="900"/>
            <a:t>Fax</a:t>
          </a:r>
          <a:r>
            <a:rPr kumimoji="1" lang="ja-JP" altLang="en-US" sz="900"/>
            <a:t>：（　　　）　　　　－　</a:t>
          </a:r>
          <a:r>
            <a:rPr kumimoji="1" lang="ja-JP" altLang="en-US" sz="1100"/>
            <a:t>　　　　　　　　　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209551</xdr:colOff>
      <xdr:row>3</xdr:row>
      <xdr:rowOff>95249</xdr:rowOff>
    </xdr:from>
    <xdr:to>
      <xdr:col>13</xdr:col>
      <xdr:colOff>990601</xdr:colOff>
      <xdr:row>8</xdr:row>
      <xdr:rowOff>190499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29376" y="971549"/>
          <a:ext cx="3409950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/>
        </a:p>
        <a:p>
          <a:endParaRPr kumimoji="1" lang="en-US" altLang="ja-JP" sz="800"/>
        </a:p>
        <a:p>
          <a:r>
            <a:rPr kumimoji="1" lang="ja-JP" altLang="en-US" sz="1100"/>
            <a:t>住　所　　　　　</a:t>
          </a:r>
          <a:endParaRPr kumimoji="1" lang="en-US" altLang="ja-JP" sz="1100"/>
        </a:p>
        <a:p>
          <a:endParaRPr kumimoji="1" lang="en-US" altLang="ja-JP" sz="800"/>
        </a:p>
        <a:p>
          <a:r>
            <a:rPr kumimoji="1" lang="ja-JP" altLang="en-US" sz="1100"/>
            <a:t>会社名　　　</a:t>
          </a:r>
          <a:endParaRPr kumimoji="1" lang="en-US" altLang="ja-JP" sz="1100"/>
        </a:p>
        <a:p>
          <a:r>
            <a:rPr kumimoji="1" lang="ja-JP" altLang="en-US" sz="1100"/>
            <a:t>　　　　　　　　　</a:t>
          </a:r>
          <a:endParaRPr kumimoji="1" lang="en-US" altLang="ja-JP" sz="1100"/>
        </a:p>
        <a:p>
          <a:endParaRPr kumimoji="1" lang="en-US" altLang="ja-JP" sz="500"/>
        </a:p>
        <a:p>
          <a:r>
            <a:rPr kumimoji="1" lang="ja-JP" altLang="en-US" sz="900"/>
            <a:t>　　　電 話：（　　　）　　　　－　　　　　　　</a:t>
          </a:r>
          <a:r>
            <a:rPr kumimoji="1" lang="en-US" altLang="ja-JP" sz="900"/>
            <a:t>Fax</a:t>
          </a:r>
          <a:r>
            <a:rPr kumimoji="1" lang="ja-JP" altLang="en-US" sz="900"/>
            <a:t>：（　　　）　　　　－　</a:t>
          </a:r>
          <a:r>
            <a:rPr kumimoji="1" lang="ja-JP" altLang="en-US" sz="1100"/>
            <a:t>　　　　　　　　　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0</xdr:col>
      <xdr:colOff>676275</xdr:colOff>
      <xdr:row>0</xdr:row>
      <xdr:rowOff>95250</xdr:rowOff>
    </xdr:from>
    <xdr:to>
      <xdr:col>1</xdr:col>
      <xdr:colOff>758447</xdr:colOff>
      <xdr:row>1</xdr:row>
      <xdr:rowOff>370712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76275" y="95250"/>
          <a:ext cx="1044197" cy="523112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clip" vert="horz" wrap="none" lIns="36000" tIns="36000" rIns="36000" bIns="36000" numCol="1" spcCol="0" rtlCol="0" fromWordArt="0" anchor="ctr" anchorCtr="0" forceAA="0" compatLnSpc="1">
          <a:spAutoFit/>
        </a:bodyPr>
        <a:lstStyle/>
        <a:p>
          <a:pPr algn="ctr"/>
          <a:r>
            <a:rPr kumimoji="1" lang="ja-JP" altLang="en-US" sz="2400">
              <a:solidFill>
                <a:srgbClr val="FF0000"/>
              </a:solidFill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</sheetPr>
  <dimension ref="A1:CC186"/>
  <sheetViews>
    <sheetView showZeros="0" tabSelected="1" view="pageBreakPreview" topLeftCell="A16" zoomScale="55" zoomScaleNormal="50" zoomScaleSheetLayoutView="55" workbookViewId="0">
      <selection activeCell="H22" sqref="H22:V22"/>
    </sheetView>
  </sheetViews>
  <sheetFormatPr defaultRowHeight="13.5"/>
  <cols>
    <col min="1" max="75" width="3.125" style="1" customWidth="1"/>
    <col min="76" max="16384" width="9" style="1"/>
  </cols>
  <sheetData>
    <row r="1" spans="1:81" ht="24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</row>
    <row r="2" spans="1:81" ht="24" customHeight="1">
      <c r="A2" s="244" t="s">
        <v>13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 t="s">
        <v>0</v>
      </c>
      <c r="Q2" s="244"/>
      <c r="R2" s="244"/>
      <c r="U2" s="133"/>
      <c r="V2" s="133"/>
      <c r="W2" s="133"/>
      <c r="X2" s="133"/>
      <c r="Y2" s="133"/>
      <c r="Z2" s="245" t="s">
        <v>44</v>
      </c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P2" s="262" t="s">
        <v>53</v>
      </c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134"/>
      <c r="BC2" s="134"/>
      <c r="BD2" s="134"/>
      <c r="BE2" s="134"/>
      <c r="BF2" s="135"/>
      <c r="BG2" s="135"/>
      <c r="BH2"/>
      <c r="BI2" s="246" t="s">
        <v>34</v>
      </c>
      <c r="BJ2" s="246"/>
      <c r="BK2" s="246"/>
      <c r="BL2" s="246"/>
      <c r="BM2" s="246"/>
      <c r="BO2"/>
      <c r="BQ2" s="2" t="s">
        <v>53</v>
      </c>
    </row>
    <row r="3" spans="1:81" ht="24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U3" s="133"/>
      <c r="V3" s="133"/>
      <c r="W3" s="133"/>
      <c r="X3" s="133"/>
      <c r="Y3" s="133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134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134"/>
      <c r="BC3" s="134"/>
      <c r="BD3" s="134"/>
      <c r="BE3" s="134"/>
      <c r="BF3" s="136"/>
      <c r="BG3" s="136"/>
      <c r="BH3"/>
      <c r="BI3" s="247"/>
      <c r="BJ3" s="248"/>
      <c r="BK3" s="248"/>
      <c r="BL3" s="248"/>
      <c r="BM3" s="249"/>
      <c r="BO3"/>
      <c r="BQ3" s="2" t="s">
        <v>54</v>
      </c>
    </row>
    <row r="4" spans="1:81" ht="24" customHeight="1">
      <c r="A4" s="138"/>
      <c r="B4" s="138"/>
      <c r="C4" s="138"/>
      <c r="D4" s="138"/>
      <c r="E4" s="138"/>
      <c r="F4" s="138"/>
      <c r="G4" s="138"/>
      <c r="H4" s="138"/>
      <c r="I4" s="138"/>
      <c r="K4" s="132"/>
      <c r="L4" s="132"/>
      <c r="M4" s="132"/>
      <c r="P4" s="139"/>
      <c r="Q4" s="139"/>
      <c r="S4" s="139"/>
      <c r="T4" s="139"/>
      <c r="U4" s="139"/>
      <c r="V4" s="139"/>
      <c r="W4" s="139"/>
      <c r="X4" s="139"/>
      <c r="Y4" s="139"/>
      <c r="Z4" s="139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Q4"/>
      <c r="AR4"/>
      <c r="AS4"/>
      <c r="AT4"/>
      <c r="AU4"/>
      <c r="AV4"/>
      <c r="AW4"/>
      <c r="AY4" s="136"/>
      <c r="AZ4" s="136"/>
      <c r="BA4" s="136"/>
      <c r="BB4" s="136"/>
      <c r="BC4" s="136"/>
      <c r="BD4" s="136"/>
      <c r="BE4" s="136"/>
      <c r="BF4" s="136"/>
      <c r="BG4" s="136"/>
      <c r="BH4"/>
      <c r="BI4" s="250"/>
      <c r="BJ4" s="251"/>
      <c r="BK4" s="251"/>
      <c r="BL4" s="251"/>
      <c r="BM4" s="252"/>
      <c r="BO4"/>
    </row>
    <row r="5" spans="1:81" ht="24" customHeight="1">
      <c r="A5" s="136"/>
      <c r="B5" s="136"/>
      <c r="C5" s="136"/>
      <c r="D5" s="136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39"/>
      <c r="S5" s="256" t="s">
        <v>48</v>
      </c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I5" s="258" t="s">
        <v>32</v>
      </c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Y5" s="2"/>
      <c r="AZ5" s="136" t="s">
        <v>22</v>
      </c>
      <c r="BA5" s="136"/>
      <c r="BB5" s="136"/>
      <c r="BC5" s="137"/>
      <c r="BD5" s="137"/>
      <c r="BE5" s="137"/>
      <c r="BF5" s="137"/>
      <c r="BG5" s="136"/>
      <c r="BH5"/>
      <c r="BI5" s="253"/>
      <c r="BJ5" s="254"/>
      <c r="BK5" s="254"/>
      <c r="BL5" s="254"/>
      <c r="BM5" s="255"/>
      <c r="BN5" s="2"/>
      <c r="BO5"/>
    </row>
    <row r="6" spans="1:81" ht="24" customHeight="1" thickBot="1">
      <c r="A6" s="503" t="s">
        <v>1</v>
      </c>
      <c r="B6" s="503"/>
      <c r="C6" s="503"/>
      <c r="D6" s="503"/>
      <c r="E6" s="503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Z6" s="141"/>
      <c r="BA6" s="142"/>
      <c r="BB6" s="142"/>
      <c r="BC6" s="142"/>
      <c r="BD6" s="141"/>
      <c r="BE6" s="141"/>
      <c r="BF6" s="141"/>
      <c r="BG6" s="141"/>
      <c r="BH6" s="141"/>
      <c r="BI6" s="141"/>
      <c r="BJ6" s="141"/>
      <c r="BK6" s="141"/>
      <c r="BL6" s="141"/>
      <c r="BM6" s="141"/>
    </row>
    <row r="7" spans="1:81" ht="36.950000000000003" customHeight="1" thickBot="1">
      <c r="A7" s="259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1"/>
      <c r="R7" s="144"/>
      <c r="S7" s="145"/>
      <c r="T7" s="263">
        <f>AN28+AN65</f>
        <v>0</v>
      </c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4"/>
      <c r="AH7" s="147"/>
      <c r="AI7" s="149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6"/>
      <c r="AZ7" s="272" t="s">
        <v>76</v>
      </c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4"/>
    </row>
    <row r="8" spans="1:81" ht="36.950000000000003" customHeight="1" thickBo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4"/>
      <c r="Q8" s="144"/>
      <c r="R8" s="144"/>
      <c r="S8" s="146"/>
      <c r="T8" s="278" t="s">
        <v>79</v>
      </c>
      <c r="U8" s="278"/>
      <c r="V8" s="278"/>
      <c r="W8" s="278"/>
      <c r="X8" s="278"/>
      <c r="Y8" s="278"/>
      <c r="Z8" s="279">
        <f>ROUND(T7*0.1,0)</f>
        <v>0</v>
      </c>
      <c r="AA8" s="280"/>
      <c r="AB8" s="280"/>
      <c r="AC8" s="280"/>
      <c r="AD8" s="280"/>
      <c r="AE8" s="280"/>
      <c r="AF8" s="280"/>
      <c r="AG8" s="281"/>
      <c r="AI8" s="148"/>
      <c r="AJ8" s="282" t="s">
        <v>79</v>
      </c>
      <c r="AK8" s="282"/>
      <c r="AL8" s="282"/>
      <c r="AM8" s="282"/>
      <c r="AN8" s="282"/>
      <c r="AO8" s="282"/>
      <c r="AP8" s="283">
        <f>ROUND(AJ7*0.1,0)</f>
        <v>0</v>
      </c>
      <c r="AQ8" s="284"/>
      <c r="AR8" s="284"/>
      <c r="AS8" s="284"/>
      <c r="AT8" s="284"/>
      <c r="AU8" s="284"/>
      <c r="AV8" s="284"/>
      <c r="AW8" s="285"/>
      <c r="AX8" s="150"/>
      <c r="AY8" s="150"/>
      <c r="AZ8" s="275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7"/>
      <c r="BY8" s="10"/>
    </row>
    <row r="9" spans="1:81" ht="24" customHeight="1" thickBot="1">
      <c r="A9" s="504" t="s">
        <v>2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6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ht="36.950000000000003" customHeight="1">
      <c r="A10" s="507" t="s">
        <v>42</v>
      </c>
      <c r="B10" s="508"/>
      <c r="C10" s="153" t="s">
        <v>3</v>
      </c>
      <c r="D10" s="200" t="s">
        <v>4</v>
      </c>
      <c r="E10" s="200"/>
      <c r="F10" s="200"/>
      <c r="G10" s="200"/>
      <c r="H10" s="200"/>
      <c r="I10" s="200"/>
      <c r="J10" s="201"/>
      <c r="K10" s="202"/>
      <c r="L10" s="202"/>
      <c r="M10" s="202"/>
      <c r="N10" s="202"/>
      <c r="O10" s="202"/>
      <c r="P10" s="202"/>
      <c r="Q10" s="203"/>
      <c r="S10" s="160" t="s">
        <v>40</v>
      </c>
      <c r="T10" s="204" t="s">
        <v>31</v>
      </c>
      <c r="U10" s="204"/>
      <c r="V10" s="204"/>
      <c r="W10" s="204"/>
      <c r="X10" s="204"/>
      <c r="Y10" s="205"/>
      <c r="Z10" s="206"/>
      <c r="AA10" s="207"/>
      <c r="AB10" s="207"/>
      <c r="AC10" s="207"/>
      <c r="AD10" s="207"/>
      <c r="AE10" s="207"/>
      <c r="AF10" s="207"/>
      <c r="AG10" s="208"/>
      <c r="AI10" s="209" t="s">
        <v>5</v>
      </c>
      <c r="AJ10" s="210"/>
      <c r="AK10" s="163"/>
      <c r="AL10" s="290" t="s">
        <v>82</v>
      </c>
      <c r="AM10" s="290"/>
      <c r="AN10" s="290"/>
      <c r="AO10" s="290"/>
      <c r="AP10" s="290"/>
      <c r="AQ10" s="290"/>
      <c r="AR10" s="290"/>
      <c r="AS10" s="3"/>
      <c r="AT10" s="3"/>
      <c r="AU10" s="3"/>
      <c r="AV10" s="291" t="s">
        <v>83</v>
      </c>
      <c r="AW10" s="291"/>
      <c r="AX10" s="291"/>
      <c r="AY10" s="291"/>
      <c r="AZ10" s="291"/>
      <c r="BA10" s="291"/>
      <c r="BB10" s="291"/>
      <c r="BC10" s="291"/>
      <c r="BD10" s="291"/>
      <c r="BE10" s="292"/>
      <c r="BF10" s="292"/>
      <c r="BG10" s="292"/>
      <c r="BH10" s="292"/>
      <c r="BI10" s="292"/>
      <c r="BJ10" s="292"/>
      <c r="BK10" s="292"/>
      <c r="BL10" s="292"/>
      <c r="BM10" s="293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36.950000000000003" customHeight="1">
      <c r="A11" s="509"/>
      <c r="B11" s="510"/>
      <c r="C11" s="152"/>
      <c r="D11" s="215" t="s">
        <v>79</v>
      </c>
      <c r="E11" s="215"/>
      <c r="F11" s="215"/>
      <c r="G11" s="215"/>
      <c r="H11" s="215"/>
      <c r="I11" s="215"/>
      <c r="J11" s="216">
        <f>ROUND(J10*0.1,0)</f>
        <v>0</v>
      </c>
      <c r="K11" s="217"/>
      <c r="L11" s="217"/>
      <c r="M11" s="217"/>
      <c r="N11" s="217"/>
      <c r="O11" s="217"/>
      <c r="P11" s="217"/>
      <c r="Q11" s="218"/>
      <c r="S11" s="159"/>
      <c r="T11" s="219" t="s">
        <v>79</v>
      </c>
      <c r="U11" s="219"/>
      <c r="V11" s="219"/>
      <c r="W11" s="219"/>
      <c r="X11" s="219"/>
      <c r="Y11" s="220"/>
      <c r="Z11" s="221">
        <f>ROUND(Z10*0.1,0)</f>
        <v>0</v>
      </c>
      <c r="AA11" s="222"/>
      <c r="AB11" s="222"/>
      <c r="AC11" s="222"/>
      <c r="AD11" s="222"/>
      <c r="AE11" s="222"/>
      <c r="AF11" s="222"/>
      <c r="AG11" s="223"/>
      <c r="AI11" s="211"/>
      <c r="AJ11" s="212"/>
      <c r="AK11" s="162"/>
      <c r="AL11" s="286" t="s">
        <v>6</v>
      </c>
      <c r="AM11" s="286"/>
      <c r="AN11" s="286"/>
      <c r="AO11" s="4"/>
      <c r="AP11" s="4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4"/>
      <c r="BM11" s="5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ht="36.950000000000003" customHeight="1">
      <c r="A12" s="509"/>
      <c r="B12" s="510"/>
      <c r="C12" s="154"/>
      <c r="D12" s="235" t="s">
        <v>7</v>
      </c>
      <c r="E12" s="235"/>
      <c r="F12" s="235"/>
      <c r="G12" s="235"/>
      <c r="H12" s="235"/>
      <c r="I12" s="235"/>
      <c r="J12" s="236">
        <f>SUM(J10:Q11)</f>
        <v>0</v>
      </c>
      <c r="K12" s="237"/>
      <c r="L12" s="237"/>
      <c r="M12" s="237"/>
      <c r="N12" s="237"/>
      <c r="O12" s="237"/>
      <c r="P12" s="237"/>
      <c r="Q12" s="238"/>
      <c r="S12" s="158"/>
      <c r="T12" s="230" t="s">
        <v>7</v>
      </c>
      <c r="U12" s="230"/>
      <c r="V12" s="230"/>
      <c r="W12" s="230"/>
      <c r="X12" s="230"/>
      <c r="Y12" s="231"/>
      <c r="Z12" s="232">
        <f>SUM(Z10:AG11)</f>
        <v>0</v>
      </c>
      <c r="AA12" s="233"/>
      <c r="AB12" s="233"/>
      <c r="AC12" s="233"/>
      <c r="AD12" s="233"/>
      <c r="AE12" s="233"/>
      <c r="AF12" s="233"/>
      <c r="AG12" s="234"/>
      <c r="AI12" s="211"/>
      <c r="AJ12" s="212"/>
      <c r="AK12" s="164"/>
      <c r="AL12" s="6"/>
      <c r="AM12" s="4"/>
      <c r="AN12" s="4"/>
      <c r="AO12" s="4"/>
      <c r="AP12" s="4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4"/>
      <c r="BM12" s="5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36.950000000000003" customHeight="1">
      <c r="A13" s="509"/>
      <c r="B13" s="510"/>
      <c r="C13" s="155" t="s">
        <v>8</v>
      </c>
      <c r="D13" s="239" t="s">
        <v>14</v>
      </c>
      <c r="E13" s="239"/>
      <c r="F13" s="239"/>
      <c r="G13" s="239"/>
      <c r="H13" s="239"/>
      <c r="I13" s="240"/>
      <c r="J13" s="241">
        <f>IF(AP2="（　契　約　外　）","",SUM(AN28+AN65))</f>
        <v>0</v>
      </c>
      <c r="K13" s="242"/>
      <c r="L13" s="242"/>
      <c r="M13" s="242"/>
      <c r="N13" s="242"/>
      <c r="O13" s="242"/>
      <c r="P13" s="242"/>
      <c r="Q13" s="243"/>
      <c r="S13" s="160" t="s">
        <v>41</v>
      </c>
      <c r="T13" s="267" t="s">
        <v>27</v>
      </c>
      <c r="U13" s="267"/>
      <c r="V13" s="267"/>
      <c r="W13" s="267"/>
      <c r="X13" s="267"/>
      <c r="Y13" s="268"/>
      <c r="Z13" s="269">
        <f>IF(J13="","",J10-J13-Z10)</f>
        <v>0</v>
      </c>
      <c r="AA13" s="270"/>
      <c r="AB13" s="270"/>
      <c r="AC13" s="270"/>
      <c r="AD13" s="270"/>
      <c r="AE13" s="270"/>
      <c r="AF13" s="270"/>
      <c r="AG13" s="271"/>
      <c r="AI13" s="211"/>
      <c r="AJ13" s="212"/>
      <c r="AK13" s="162"/>
      <c r="AL13" s="286" t="s">
        <v>9</v>
      </c>
      <c r="AM13" s="286"/>
      <c r="AN13" s="286"/>
      <c r="AO13" s="286"/>
      <c r="AP13" s="286"/>
      <c r="AQ13" s="131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4"/>
      <c r="BJ13" s="4"/>
      <c r="BK13" s="4"/>
      <c r="BL13" s="4"/>
      <c r="BM13" s="5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ht="36.950000000000003" customHeight="1">
      <c r="A14" s="509"/>
      <c r="B14" s="510"/>
      <c r="C14" s="156"/>
      <c r="D14" s="215" t="s">
        <v>79</v>
      </c>
      <c r="E14" s="215"/>
      <c r="F14" s="215"/>
      <c r="G14" s="215"/>
      <c r="H14" s="215"/>
      <c r="I14" s="224"/>
      <c r="J14" s="216">
        <f>IF(J13="","",ROUND(J13*0.1,0))</f>
        <v>0</v>
      </c>
      <c r="K14" s="217"/>
      <c r="L14" s="217"/>
      <c r="M14" s="217"/>
      <c r="N14" s="217"/>
      <c r="O14" s="217"/>
      <c r="P14" s="217"/>
      <c r="Q14" s="218"/>
      <c r="S14" s="159"/>
      <c r="T14" s="219" t="s">
        <v>79</v>
      </c>
      <c r="U14" s="219"/>
      <c r="V14" s="219"/>
      <c r="W14" s="219"/>
      <c r="X14" s="219"/>
      <c r="Y14" s="220"/>
      <c r="Z14" s="221">
        <f>IF(Z13="","",ROUND(Z13*0.1,0))</f>
        <v>0</v>
      </c>
      <c r="AA14" s="222"/>
      <c r="AB14" s="222"/>
      <c r="AC14" s="222"/>
      <c r="AD14" s="222"/>
      <c r="AE14" s="222"/>
      <c r="AF14" s="222"/>
      <c r="AG14" s="223"/>
      <c r="AI14" s="211"/>
      <c r="AJ14" s="212"/>
      <c r="AK14" s="164"/>
      <c r="AL14" s="6"/>
      <c r="AM14" s="7"/>
      <c r="AN14" s="7"/>
      <c r="AO14" s="7"/>
      <c r="AP14" s="7"/>
      <c r="AQ14" s="131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4"/>
      <c r="BK14" s="4"/>
      <c r="BL14" s="4"/>
      <c r="BM14" s="5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ht="36.950000000000003" customHeight="1" thickBot="1">
      <c r="A15" s="511"/>
      <c r="B15" s="512"/>
      <c r="C15" s="157"/>
      <c r="D15" s="225" t="s">
        <v>7</v>
      </c>
      <c r="E15" s="225"/>
      <c r="F15" s="225"/>
      <c r="G15" s="225"/>
      <c r="H15" s="225"/>
      <c r="I15" s="226"/>
      <c r="J15" s="227">
        <f>IF(J13="","",SUM(J13:Q14))</f>
        <v>0</v>
      </c>
      <c r="K15" s="228"/>
      <c r="L15" s="228"/>
      <c r="M15" s="228"/>
      <c r="N15" s="228"/>
      <c r="O15" s="228"/>
      <c r="P15" s="228"/>
      <c r="Q15" s="229"/>
      <c r="S15" s="161"/>
      <c r="T15" s="230" t="s">
        <v>7</v>
      </c>
      <c r="U15" s="230"/>
      <c r="V15" s="230"/>
      <c r="W15" s="230"/>
      <c r="X15" s="230"/>
      <c r="Y15" s="231"/>
      <c r="Z15" s="232">
        <f>SUM(Z13:AG14)</f>
        <v>0</v>
      </c>
      <c r="AA15" s="233"/>
      <c r="AB15" s="233"/>
      <c r="AC15" s="233"/>
      <c r="AD15" s="233"/>
      <c r="AE15" s="233"/>
      <c r="AF15" s="233"/>
      <c r="AG15" s="234"/>
      <c r="AI15" s="213"/>
      <c r="AJ15" s="214"/>
      <c r="AK15" s="165"/>
      <c r="AL15" s="301" t="s">
        <v>36</v>
      </c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294" t="s">
        <v>49</v>
      </c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5"/>
    </row>
    <row r="16" spans="1:81" ht="12" customHeight="1" thickBot="1">
      <c r="A16" s="166"/>
      <c r="B16" s="166"/>
      <c r="C16" s="167"/>
      <c r="D16" s="168"/>
      <c r="E16" s="168"/>
      <c r="F16" s="168"/>
      <c r="G16" s="168"/>
      <c r="H16" s="168"/>
      <c r="I16" s="168"/>
      <c r="J16" s="169"/>
      <c r="K16" s="169"/>
      <c r="L16" s="169"/>
      <c r="M16" s="169"/>
      <c r="N16" s="169"/>
      <c r="O16" s="169"/>
      <c r="P16" s="169"/>
      <c r="Q16" s="169"/>
      <c r="S16" s="167"/>
      <c r="T16" s="168"/>
      <c r="U16" s="168"/>
      <c r="V16" s="168"/>
      <c r="W16" s="168"/>
      <c r="X16" s="168"/>
      <c r="Y16" s="168"/>
      <c r="Z16" s="169"/>
      <c r="AA16" s="169"/>
      <c r="AB16" s="169"/>
      <c r="AC16" s="169"/>
      <c r="AD16" s="169"/>
      <c r="AE16" s="169"/>
      <c r="AF16" s="169"/>
      <c r="AG16" s="169"/>
      <c r="AI16" s="176"/>
      <c r="AJ16" s="176"/>
      <c r="AK16" s="176"/>
      <c r="AL16" s="176"/>
      <c r="AY16" s="177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</row>
    <row r="17" spans="1:69" ht="36.950000000000003" customHeight="1">
      <c r="A17" s="513" t="s">
        <v>43</v>
      </c>
      <c r="B17" s="514"/>
      <c r="C17" s="170"/>
      <c r="D17" s="296" t="s">
        <v>14</v>
      </c>
      <c r="E17" s="296"/>
      <c r="F17" s="296"/>
      <c r="G17" s="296"/>
      <c r="H17" s="296"/>
      <c r="I17" s="297"/>
      <c r="J17" s="298" t="str">
        <f>IF(AP2="（　契　　約　）","",SUM(AN28+AN65))</f>
        <v/>
      </c>
      <c r="K17" s="299"/>
      <c r="L17" s="299"/>
      <c r="M17" s="299"/>
      <c r="N17" s="299"/>
      <c r="O17" s="299"/>
      <c r="P17" s="299"/>
      <c r="Q17" s="300"/>
      <c r="R17" s="142"/>
      <c r="S17" s="160"/>
      <c r="T17" s="267" t="s">
        <v>24</v>
      </c>
      <c r="U17" s="267"/>
      <c r="V17" s="267"/>
      <c r="W17" s="267"/>
      <c r="X17" s="267"/>
      <c r="Y17" s="268"/>
      <c r="Z17" s="269"/>
      <c r="AA17" s="270"/>
      <c r="AB17" s="270"/>
      <c r="AC17" s="270"/>
      <c r="AD17" s="270"/>
      <c r="AE17" s="270"/>
      <c r="AF17" s="270"/>
      <c r="AG17" s="271"/>
      <c r="AH17" s="171"/>
      <c r="AI17" s="302" t="s">
        <v>30</v>
      </c>
      <c r="AJ17" s="303"/>
      <c r="AK17" s="303"/>
      <c r="AL17" s="303"/>
      <c r="AM17" s="303"/>
      <c r="AN17" s="303"/>
      <c r="AO17" s="303"/>
      <c r="AP17" s="303"/>
      <c r="AQ17" s="308" t="s">
        <v>10</v>
      </c>
      <c r="AR17" s="303"/>
      <c r="AS17" s="303"/>
      <c r="AT17" s="303"/>
      <c r="AU17" s="303"/>
      <c r="AV17" s="303"/>
      <c r="AW17" s="309"/>
      <c r="AX17" s="320" t="s">
        <v>52</v>
      </c>
      <c r="AY17" s="320"/>
      <c r="AZ17" s="320"/>
      <c r="BA17" s="303" t="s">
        <v>60</v>
      </c>
      <c r="BB17" s="303"/>
      <c r="BC17" s="303"/>
      <c r="BD17" s="318" t="s">
        <v>61</v>
      </c>
      <c r="BE17" s="303"/>
      <c r="BF17" s="303"/>
      <c r="BG17" s="303"/>
      <c r="BH17" s="303"/>
      <c r="BI17" s="303"/>
      <c r="BJ17" s="303"/>
      <c r="BK17" s="303"/>
      <c r="BL17" s="303"/>
      <c r="BM17" s="319"/>
      <c r="BQ17" s="2" t="s">
        <v>51</v>
      </c>
    </row>
    <row r="18" spans="1:69" ht="36.950000000000003" customHeight="1">
      <c r="A18" s="515"/>
      <c r="B18" s="516"/>
      <c r="C18" s="172"/>
      <c r="D18" s="215" t="s">
        <v>79</v>
      </c>
      <c r="E18" s="215"/>
      <c r="F18" s="215"/>
      <c r="G18" s="215"/>
      <c r="H18" s="215"/>
      <c r="I18" s="224"/>
      <c r="J18" s="216" t="str">
        <f>IF(J17="","",ROUND(J17*0.1,0))</f>
        <v/>
      </c>
      <c r="K18" s="217"/>
      <c r="L18" s="217"/>
      <c r="M18" s="217"/>
      <c r="N18" s="217"/>
      <c r="O18" s="217"/>
      <c r="P18" s="217"/>
      <c r="Q18" s="218"/>
      <c r="S18" s="173"/>
      <c r="T18" s="219" t="s">
        <v>79</v>
      </c>
      <c r="U18" s="219"/>
      <c r="V18" s="219"/>
      <c r="W18" s="219"/>
      <c r="X18" s="219"/>
      <c r="Y18" s="220"/>
      <c r="Z18" s="221">
        <f>ROUND(Z17*0.1,0)</f>
        <v>0</v>
      </c>
      <c r="AA18" s="222"/>
      <c r="AB18" s="222"/>
      <c r="AC18" s="222"/>
      <c r="AD18" s="222"/>
      <c r="AE18" s="222"/>
      <c r="AF18" s="222"/>
      <c r="AG18" s="223"/>
      <c r="AH18" s="142"/>
      <c r="AI18" s="304"/>
      <c r="AJ18" s="305"/>
      <c r="AK18" s="305"/>
      <c r="AL18" s="305"/>
      <c r="AM18" s="305"/>
      <c r="AN18" s="305"/>
      <c r="AO18" s="305"/>
      <c r="AP18" s="305"/>
      <c r="AQ18" s="310"/>
      <c r="AR18" s="311"/>
      <c r="AS18" s="311"/>
      <c r="AT18" s="311"/>
      <c r="AU18" s="311"/>
      <c r="AV18" s="311"/>
      <c r="AW18" s="312"/>
      <c r="AX18" s="316"/>
      <c r="AY18" s="316"/>
      <c r="AZ18" s="316"/>
      <c r="BA18" s="316"/>
      <c r="BB18" s="316"/>
      <c r="BC18" s="316"/>
      <c r="BD18" s="321"/>
      <c r="BE18" s="322"/>
      <c r="BF18" s="322"/>
      <c r="BG18" s="322"/>
      <c r="BH18" s="322"/>
      <c r="BI18" s="322"/>
      <c r="BJ18" s="322"/>
      <c r="BK18" s="322"/>
      <c r="BL18" s="322"/>
      <c r="BM18" s="323"/>
      <c r="BQ18" s="2" t="s">
        <v>52</v>
      </c>
    </row>
    <row r="19" spans="1:69" ht="36.950000000000003" customHeight="1" thickBot="1">
      <c r="A19" s="517"/>
      <c r="B19" s="518"/>
      <c r="C19" s="174"/>
      <c r="D19" s="225" t="s">
        <v>7</v>
      </c>
      <c r="E19" s="225"/>
      <c r="F19" s="225"/>
      <c r="G19" s="225"/>
      <c r="H19" s="225"/>
      <c r="I19" s="226"/>
      <c r="J19" s="227" t="str">
        <f>IF(J17="","",SUM(J17:Q18))</f>
        <v/>
      </c>
      <c r="K19" s="228"/>
      <c r="L19" s="228"/>
      <c r="M19" s="228"/>
      <c r="N19" s="228"/>
      <c r="O19" s="228"/>
      <c r="P19" s="228"/>
      <c r="Q19" s="229"/>
      <c r="R19" s="147"/>
      <c r="S19" s="175"/>
      <c r="T19" s="230" t="s">
        <v>7</v>
      </c>
      <c r="U19" s="230"/>
      <c r="V19" s="230"/>
      <c r="W19" s="230"/>
      <c r="X19" s="230"/>
      <c r="Y19" s="231"/>
      <c r="Z19" s="232">
        <f>SUM(Z17:AG18)</f>
        <v>0</v>
      </c>
      <c r="AA19" s="233"/>
      <c r="AB19" s="233"/>
      <c r="AC19" s="233"/>
      <c r="AD19" s="233"/>
      <c r="AE19" s="233"/>
      <c r="AF19" s="233"/>
      <c r="AG19" s="234"/>
      <c r="AH19" s="142"/>
      <c r="AI19" s="306"/>
      <c r="AJ19" s="307"/>
      <c r="AK19" s="307"/>
      <c r="AL19" s="307"/>
      <c r="AM19" s="307"/>
      <c r="AN19" s="307"/>
      <c r="AO19" s="307"/>
      <c r="AP19" s="307"/>
      <c r="AQ19" s="313"/>
      <c r="AR19" s="314"/>
      <c r="AS19" s="314"/>
      <c r="AT19" s="314"/>
      <c r="AU19" s="314"/>
      <c r="AV19" s="314"/>
      <c r="AW19" s="315"/>
      <c r="AX19" s="317"/>
      <c r="AY19" s="317"/>
      <c r="AZ19" s="317"/>
      <c r="BA19" s="317"/>
      <c r="BB19" s="317"/>
      <c r="BC19" s="317"/>
      <c r="BD19" s="324"/>
      <c r="BE19" s="325"/>
      <c r="BF19" s="325"/>
      <c r="BG19" s="325"/>
      <c r="BH19" s="325"/>
      <c r="BI19" s="325"/>
      <c r="BJ19" s="325"/>
      <c r="BK19" s="325"/>
      <c r="BL19" s="325"/>
      <c r="BM19" s="326"/>
    </row>
    <row r="20" spans="1:69" s="10" customFormat="1" ht="12" customHeight="1" thickBot="1">
      <c r="A20" s="147"/>
      <c r="B20" s="179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"/>
      <c r="N20" s="1"/>
      <c r="O20" s="1"/>
      <c r="P20" s="142"/>
      <c r="Q20" s="142"/>
      <c r="R20" s="142"/>
      <c r="S20" s="142"/>
      <c r="T20" s="135"/>
      <c r="U20" s="135"/>
      <c r="V20" s="135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9" ht="24" customHeight="1">
      <c r="A21" s="181"/>
      <c r="B21" s="348" t="s">
        <v>15</v>
      </c>
      <c r="C21" s="348"/>
      <c r="D21" s="348"/>
      <c r="E21" s="348" t="s">
        <v>16</v>
      </c>
      <c r="F21" s="348"/>
      <c r="G21" s="349"/>
      <c r="H21" s="350" t="s">
        <v>58</v>
      </c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51"/>
      <c r="W21" s="327" t="s">
        <v>18</v>
      </c>
      <c r="X21" s="328"/>
      <c r="Y21" s="328"/>
      <c r="Z21" s="351"/>
      <c r="AA21" s="327" t="s">
        <v>12</v>
      </c>
      <c r="AB21" s="328"/>
      <c r="AC21" s="328"/>
      <c r="AD21" s="351"/>
      <c r="AE21" s="327" t="s">
        <v>11</v>
      </c>
      <c r="AF21" s="328"/>
      <c r="AG21" s="328"/>
      <c r="AH21" s="351"/>
      <c r="AI21" s="327" t="s">
        <v>19</v>
      </c>
      <c r="AJ21" s="328"/>
      <c r="AK21" s="328"/>
      <c r="AL21" s="328"/>
      <c r="AM21" s="328"/>
      <c r="AN21" s="327" t="s">
        <v>59</v>
      </c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9"/>
      <c r="AZ21" s="330" t="s">
        <v>21</v>
      </c>
      <c r="BA21" s="331"/>
      <c r="BB21" s="331"/>
      <c r="BC21" s="331"/>
      <c r="BD21" s="331"/>
      <c r="BE21" s="331"/>
      <c r="BF21" s="331"/>
      <c r="BG21" s="331"/>
      <c r="BH21" s="331"/>
      <c r="BI21" s="332"/>
      <c r="BJ21" s="333" t="s">
        <v>23</v>
      </c>
      <c r="BK21" s="331"/>
      <c r="BL21" s="331"/>
      <c r="BM21" s="332"/>
    </row>
    <row r="22" spans="1:69" ht="24" customHeight="1">
      <c r="A22" s="182"/>
      <c r="B22" s="334"/>
      <c r="C22" s="334"/>
      <c r="D22" s="334"/>
      <c r="E22" s="334"/>
      <c r="F22" s="334"/>
      <c r="G22" s="335"/>
      <c r="H22" s="336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8"/>
      <c r="W22" s="339"/>
      <c r="X22" s="340"/>
      <c r="Y22" s="340"/>
      <c r="Z22" s="341"/>
      <c r="AA22" s="342"/>
      <c r="AB22" s="343"/>
      <c r="AC22" s="343"/>
      <c r="AD22" s="344"/>
      <c r="AE22" s="345"/>
      <c r="AF22" s="346"/>
      <c r="AG22" s="346"/>
      <c r="AH22" s="347"/>
      <c r="AI22" s="352"/>
      <c r="AJ22" s="353"/>
      <c r="AK22" s="353"/>
      <c r="AL22" s="353"/>
      <c r="AM22" s="354"/>
      <c r="AN22" s="352">
        <f>AE22*AI22</f>
        <v>0</v>
      </c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5"/>
      <c r="AZ22" s="356"/>
      <c r="BA22" s="357"/>
      <c r="BB22" s="357"/>
      <c r="BC22" s="357"/>
      <c r="BD22" s="357"/>
      <c r="BE22" s="357"/>
      <c r="BF22" s="357"/>
      <c r="BG22" s="357"/>
      <c r="BH22" s="357"/>
      <c r="BI22" s="358"/>
      <c r="BJ22" s="359"/>
      <c r="BK22" s="360"/>
      <c r="BL22" s="360"/>
      <c r="BM22" s="361"/>
    </row>
    <row r="23" spans="1:69" ht="24" customHeight="1">
      <c r="A23" s="183"/>
      <c r="B23" s="365"/>
      <c r="C23" s="365"/>
      <c r="D23" s="365"/>
      <c r="E23" s="365"/>
      <c r="F23" s="365"/>
      <c r="G23" s="366"/>
      <c r="H23" s="367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9"/>
      <c r="W23" s="370"/>
      <c r="X23" s="371"/>
      <c r="Y23" s="371"/>
      <c r="Z23" s="372"/>
      <c r="AA23" s="373"/>
      <c r="AB23" s="374"/>
      <c r="AC23" s="374"/>
      <c r="AD23" s="375"/>
      <c r="AE23" s="385"/>
      <c r="AF23" s="386"/>
      <c r="AG23" s="386"/>
      <c r="AH23" s="387"/>
      <c r="AI23" s="379"/>
      <c r="AJ23" s="380"/>
      <c r="AK23" s="380"/>
      <c r="AL23" s="380"/>
      <c r="AM23" s="380"/>
      <c r="AN23" s="379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1"/>
      <c r="AZ23" s="382"/>
      <c r="BA23" s="383"/>
      <c r="BB23" s="383"/>
      <c r="BC23" s="383"/>
      <c r="BD23" s="383"/>
      <c r="BE23" s="383"/>
      <c r="BF23" s="383"/>
      <c r="BG23" s="383"/>
      <c r="BH23" s="383"/>
      <c r="BI23" s="384"/>
      <c r="BJ23" s="362"/>
      <c r="BK23" s="363"/>
      <c r="BL23" s="363"/>
      <c r="BM23" s="364"/>
    </row>
    <row r="24" spans="1:69" ht="24" customHeight="1">
      <c r="A24" s="183"/>
      <c r="B24" s="365"/>
      <c r="C24" s="365"/>
      <c r="D24" s="365"/>
      <c r="E24" s="365"/>
      <c r="F24" s="365"/>
      <c r="G24" s="366"/>
      <c r="H24" s="367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9"/>
      <c r="W24" s="370"/>
      <c r="X24" s="371"/>
      <c r="Y24" s="371"/>
      <c r="Z24" s="372"/>
      <c r="AA24" s="373"/>
      <c r="AB24" s="374"/>
      <c r="AC24" s="374"/>
      <c r="AD24" s="375"/>
      <c r="AE24" s="376"/>
      <c r="AF24" s="377"/>
      <c r="AG24" s="377"/>
      <c r="AH24" s="378"/>
      <c r="AI24" s="379"/>
      <c r="AJ24" s="380"/>
      <c r="AK24" s="380"/>
      <c r="AL24" s="380"/>
      <c r="AM24" s="380"/>
      <c r="AN24" s="379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1"/>
      <c r="AZ24" s="382"/>
      <c r="BA24" s="383"/>
      <c r="BB24" s="383"/>
      <c r="BC24" s="383"/>
      <c r="BD24" s="383"/>
      <c r="BE24" s="383"/>
      <c r="BF24" s="383"/>
      <c r="BG24" s="383"/>
      <c r="BH24" s="383"/>
      <c r="BI24" s="384"/>
      <c r="BJ24" s="362"/>
      <c r="BK24" s="363"/>
      <c r="BL24" s="363"/>
      <c r="BM24" s="364"/>
    </row>
    <row r="25" spans="1:69" ht="24" customHeight="1">
      <c r="A25" s="183"/>
      <c r="B25" s="365"/>
      <c r="C25" s="365"/>
      <c r="D25" s="365"/>
      <c r="E25" s="365"/>
      <c r="F25" s="365"/>
      <c r="G25" s="366"/>
      <c r="H25" s="367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9"/>
      <c r="W25" s="370"/>
      <c r="X25" s="371"/>
      <c r="Y25" s="371"/>
      <c r="Z25" s="372"/>
      <c r="AA25" s="373"/>
      <c r="AB25" s="374"/>
      <c r="AC25" s="374"/>
      <c r="AD25" s="375"/>
      <c r="AE25" s="376"/>
      <c r="AF25" s="377"/>
      <c r="AG25" s="377"/>
      <c r="AH25" s="378"/>
      <c r="AI25" s="379"/>
      <c r="AJ25" s="380"/>
      <c r="AK25" s="380"/>
      <c r="AL25" s="380"/>
      <c r="AM25" s="380"/>
      <c r="AN25" s="379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1"/>
      <c r="AZ25" s="382"/>
      <c r="BA25" s="383"/>
      <c r="BB25" s="383"/>
      <c r="BC25" s="383"/>
      <c r="BD25" s="383"/>
      <c r="BE25" s="383"/>
      <c r="BF25" s="383"/>
      <c r="BG25" s="383"/>
      <c r="BH25" s="383"/>
      <c r="BI25" s="384"/>
      <c r="BJ25" s="362"/>
      <c r="BK25" s="363"/>
      <c r="BL25" s="363"/>
      <c r="BM25" s="364"/>
    </row>
    <row r="26" spans="1:69" ht="24" customHeight="1">
      <c r="A26" s="183"/>
      <c r="B26" s="365"/>
      <c r="C26" s="365"/>
      <c r="D26" s="365"/>
      <c r="E26" s="365"/>
      <c r="F26" s="365"/>
      <c r="G26" s="366"/>
      <c r="H26" s="367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9"/>
      <c r="W26" s="370"/>
      <c r="X26" s="371"/>
      <c r="Y26" s="371"/>
      <c r="Z26" s="372"/>
      <c r="AA26" s="373"/>
      <c r="AB26" s="374"/>
      <c r="AC26" s="374"/>
      <c r="AD26" s="375"/>
      <c r="AE26" s="385"/>
      <c r="AF26" s="386"/>
      <c r="AG26" s="386"/>
      <c r="AH26" s="387"/>
      <c r="AI26" s="379"/>
      <c r="AJ26" s="380"/>
      <c r="AK26" s="380"/>
      <c r="AL26" s="380"/>
      <c r="AM26" s="380"/>
      <c r="AN26" s="379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1"/>
      <c r="AZ26" s="382"/>
      <c r="BA26" s="383"/>
      <c r="BB26" s="383"/>
      <c r="BC26" s="383"/>
      <c r="BD26" s="383"/>
      <c r="BE26" s="383"/>
      <c r="BF26" s="383"/>
      <c r="BG26" s="383"/>
      <c r="BH26" s="383"/>
      <c r="BI26" s="384"/>
      <c r="BJ26" s="362"/>
      <c r="BK26" s="363"/>
      <c r="BL26" s="363"/>
      <c r="BM26" s="364"/>
    </row>
    <row r="27" spans="1:69" ht="24" customHeight="1">
      <c r="A27" s="184"/>
      <c r="B27" s="407"/>
      <c r="C27" s="407"/>
      <c r="D27" s="407"/>
      <c r="E27" s="407"/>
      <c r="F27" s="407"/>
      <c r="G27" s="408"/>
      <c r="H27" s="409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1"/>
      <c r="W27" s="412"/>
      <c r="X27" s="413"/>
      <c r="Y27" s="413"/>
      <c r="Z27" s="414"/>
      <c r="AA27" s="415"/>
      <c r="AB27" s="416"/>
      <c r="AC27" s="416"/>
      <c r="AD27" s="417"/>
      <c r="AE27" s="376"/>
      <c r="AF27" s="377"/>
      <c r="AG27" s="377"/>
      <c r="AH27" s="378"/>
      <c r="AI27" s="418"/>
      <c r="AJ27" s="419"/>
      <c r="AK27" s="419"/>
      <c r="AL27" s="419"/>
      <c r="AM27" s="419"/>
      <c r="AN27" s="418"/>
      <c r="AO27" s="419"/>
      <c r="AP27" s="419"/>
      <c r="AQ27" s="419"/>
      <c r="AR27" s="419"/>
      <c r="AS27" s="419"/>
      <c r="AT27" s="419"/>
      <c r="AU27" s="419"/>
      <c r="AV27" s="419"/>
      <c r="AW27" s="419"/>
      <c r="AX27" s="419"/>
      <c r="AY27" s="420"/>
      <c r="AZ27" s="421"/>
      <c r="BA27" s="422"/>
      <c r="BB27" s="422"/>
      <c r="BC27" s="422"/>
      <c r="BD27" s="422"/>
      <c r="BE27" s="422"/>
      <c r="BF27" s="422"/>
      <c r="BG27" s="422"/>
      <c r="BH27" s="422"/>
      <c r="BI27" s="423"/>
      <c r="BJ27" s="388"/>
      <c r="BK27" s="389"/>
      <c r="BL27" s="389"/>
      <c r="BM27" s="390"/>
    </row>
    <row r="28" spans="1:69" ht="24" customHeight="1">
      <c r="A28" s="185"/>
      <c r="B28" s="391"/>
      <c r="C28" s="391"/>
      <c r="D28" s="391"/>
      <c r="E28" s="391"/>
      <c r="F28" s="391"/>
      <c r="G28" s="392"/>
      <c r="H28" s="393" t="s">
        <v>25</v>
      </c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5"/>
      <c r="W28" s="396"/>
      <c r="X28" s="397"/>
      <c r="Y28" s="397"/>
      <c r="Z28" s="398"/>
      <c r="AA28" s="399"/>
      <c r="AB28" s="400"/>
      <c r="AC28" s="400"/>
      <c r="AD28" s="401"/>
      <c r="AE28" s="396"/>
      <c r="AF28" s="397"/>
      <c r="AG28" s="397"/>
      <c r="AH28" s="398"/>
      <c r="AI28" s="402"/>
      <c r="AJ28" s="403"/>
      <c r="AK28" s="403"/>
      <c r="AL28" s="403"/>
      <c r="AM28" s="404"/>
      <c r="AN28" s="405">
        <f>SUM(AN22:AY27)</f>
        <v>0</v>
      </c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6"/>
      <c r="AZ28" s="356">
        <f>SUM(AZ22:BI27)</f>
        <v>0</v>
      </c>
      <c r="BA28" s="357"/>
      <c r="BB28" s="357"/>
      <c r="BC28" s="357"/>
      <c r="BD28" s="357"/>
      <c r="BE28" s="357"/>
      <c r="BF28" s="357"/>
      <c r="BG28" s="357"/>
      <c r="BH28" s="357"/>
      <c r="BI28" s="358"/>
      <c r="BJ28" s="359"/>
      <c r="BK28" s="360"/>
      <c r="BL28" s="360"/>
      <c r="BM28" s="361"/>
    </row>
    <row r="29" spans="1:69" ht="24" customHeight="1">
      <c r="A29" s="183"/>
      <c r="B29" s="365"/>
      <c r="C29" s="365"/>
      <c r="D29" s="365"/>
      <c r="E29" s="365"/>
      <c r="F29" s="365"/>
      <c r="G29" s="366"/>
      <c r="H29" s="444" t="s">
        <v>80</v>
      </c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6"/>
      <c r="W29" s="447"/>
      <c r="X29" s="448"/>
      <c r="Y29" s="448"/>
      <c r="Z29" s="449"/>
      <c r="AA29" s="450"/>
      <c r="AB29" s="451"/>
      <c r="AC29" s="451"/>
      <c r="AD29" s="452"/>
      <c r="AE29" s="447"/>
      <c r="AF29" s="448"/>
      <c r="AG29" s="448"/>
      <c r="AH29" s="449"/>
      <c r="AI29" s="430"/>
      <c r="AJ29" s="431"/>
      <c r="AK29" s="431"/>
      <c r="AL29" s="431"/>
      <c r="AM29" s="432"/>
      <c r="AN29" s="433">
        <f>ROUND(AN28*0.1,0)</f>
        <v>0</v>
      </c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4"/>
      <c r="AZ29" s="382">
        <f>AZ28*0.08</f>
        <v>0</v>
      </c>
      <c r="BA29" s="383"/>
      <c r="BB29" s="383"/>
      <c r="BC29" s="383"/>
      <c r="BD29" s="383"/>
      <c r="BE29" s="383"/>
      <c r="BF29" s="383"/>
      <c r="BG29" s="383"/>
      <c r="BH29" s="383"/>
      <c r="BI29" s="384"/>
      <c r="BJ29" s="362"/>
      <c r="BK29" s="363"/>
      <c r="BL29" s="363"/>
      <c r="BM29" s="364"/>
    </row>
    <row r="30" spans="1:69" ht="24" customHeight="1" thickBot="1">
      <c r="A30" s="186"/>
      <c r="B30" s="435"/>
      <c r="C30" s="435"/>
      <c r="D30" s="435"/>
      <c r="E30" s="435"/>
      <c r="F30" s="435"/>
      <c r="G30" s="436"/>
      <c r="H30" s="437" t="s">
        <v>26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6"/>
      <c r="W30" s="438"/>
      <c r="X30" s="439"/>
      <c r="Y30" s="439"/>
      <c r="Z30" s="440"/>
      <c r="AA30" s="441"/>
      <c r="AB30" s="442"/>
      <c r="AC30" s="442"/>
      <c r="AD30" s="443"/>
      <c r="AE30" s="438"/>
      <c r="AF30" s="439"/>
      <c r="AG30" s="439"/>
      <c r="AH30" s="440"/>
      <c r="AI30" s="453"/>
      <c r="AJ30" s="454"/>
      <c r="AK30" s="454"/>
      <c r="AL30" s="454"/>
      <c r="AM30" s="455"/>
      <c r="AN30" s="456">
        <f>SUM(AN28:AY29)</f>
        <v>0</v>
      </c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8"/>
      <c r="AZ30" s="459">
        <f>SUM(AZ28:BI29)</f>
        <v>0</v>
      </c>
      <c r="BA30" s="460"/>
      <c r="BB30" s="460"/>
      <c r="BC30" s="460"/>
      <c r="BD30" s="460"/>
      <c r="BE30" s="460"/>
      <c r="BF30" s="460"/>
      <c r="BG30" s="460"/>
      <c r="BH30" s="460"/>
      <c r="BI30" s="461"/>
      <c r="BJ30" s="424"/>
      <c r="BK30" s="425"/>
      <c r="BL30" s="425"/>
      <c r="BM30" s="426"/>
    </row>
    <row r="31" spans="1:69" ht="24" customHeight="1">
      <c r="A31" s="187" t="s">
        <v>45</v>
      </c>
      <c r="B31" s="187"/>
      <c r="C31" s="168"/>
      <c r="D31" s="168"/>
      <c r="E31" s="188"/>
      <c r="F31" s="168"/>
      <c r="G31" s="168"/>
      <c r="H31" s="168"/>
      <c r="I31" s="189" t="s">
        <v>29</v>
      </c>
      <c r="J31" s="190"/>
      <c r="K31" s="168"/>
      <c r="L31" s="168"/>
      <c r="M31" s="187" t="s">
        <v>28</v>
      </c>
      <c r="N31" s="187"/>
      <c r="O31" s="191"/>
      <c r="P31" s="168"/>
      <c r="Q31" s="190"/>
      <c r="R31" s="168"/>
      <c r="S31" s="189" t="s">
        <v>29</v>
      </c>
      <c r="T31" s="187" t="s">
        <v>46</v>
      </c>
      <c r="U31" s="191"/>
      <c r="V31" s="191"/>
      <c r="W31" s="191"/>
      <c r="X31" s="191"/>
      <c r="Y31" s="191"/>
      <c r="Z31" s="191"/>
      <c r="AA31" s="189"/>
      <c r="AB31" s="187"/>
      <c r="AC31" s="192"/>
      <c r="AD31" s="192"/>
      <c r="AE31" s="192"/>
      <c r="AF31" s="193"/>
      <c r="AG31" s="189"/>
      <c r="AH31" s="187"/>
      <c r="AI31" s="192"/>
      <c r="AJ31" s="194"/>
      <c r="AK31" s="189" t="s">
        <v>29</v>
      </c>
      <c r="AL31" s="187" t="s">
        <v>47</v>
      </c>
      <c r="AM31" s="195"/>
      <c r="AN31" s="195"/>
      <c r="AO31" s="195"/>
      <c r="AX31" s="189"/>
      <c r="AY31" s="187"/>
      <c r="AZ31" s="195"/>
      <c r="BA31" s="195"/>
      <c r="BB31" s="195"/>
    </row>
    <row r="32" spans="1:69" ht="24" customHeight="1"/>
    <row r="33" spans="1:65" ht="24" customHeight="1">
      <c r="A33" s="427" t="s">
        <v>35</v>
      </c>
      <c r="B33" s="427"/>
      <c r="C33" s="427"/>
      <c r="D33" s="427"/>
      <c r="E33" s="140"/>
      <c r="F33" s="462">
        <f>A7</f>
        <v>0</v>
      </c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BJ33" s="428" t="s">
        <v>33</v>
      </c>
      <c r="BK33" s="428"/>
      <c r="BL33" s="429">
        <v>2</v>
      </c>
      <c r="BM33" s="429"/>
    </row>
    <row r="34" spans="1:65" ht="24" customHeight="1" thickBot="1">
      <c r="A34" s="177"/>
      <c r="B34" s="177"/>
      <c r="C34" s="177"/>
      <c r="D34" s="177"/>
      <c r="E34" s="177"/>
      <c r="F34" s="177"/>
      <c r="G34" s="177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</row>
    <row r="35" spans="1:65" ht="24" customHeight="1">
      <c r="A35" s="181"/>
      <c r="B35" s="348" t="s">
        <v>15</v>
      </c>
      <c r="C35" s="348"/>
      <c r="D35" s="348"/>
      <c r="E35" s="348" t="s">
        <v>16</v>
      </c>
      <c r="F35" s="348"/>
      <c r="G35" s="349"/>
      <c r="H35" s="350" t="s">
        <v>58</v>
      </c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51"/>
      <c r="W35" s="327" t="s">
        <v>18</v>
      </c>
      <c r="X35" s="328"/>
      <c r="Y35" s="328"/>
      <c r="Z35" s="351"/>
      <c r="AA35" s="327" t="s">
        <v>12</v>
      </c>
      <c r="AB35" s="328"/>
      <c r="AC35" s="328"/>
      <c r="AD35" s="351"/>
      <c r="AE35" s="327" t="s">
        <v>11</v>
      </c>
      <c r="AF35" s="328"/>
      <c r="AG35" s="328"/>
      <c r="AH35" s="351"/>
      <c r="AI35" s="327" t="s">
        <v>19</v>
      </c>
      <c r="AJ35" s="328"/>
      <c r="AK35" s="328"/>
      <c r="AL35" s="328"/>
      <c r="AM35" s="328"/>
      <c r="AN35" s="327" t="s">
        <v>59</v>
      </c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9"/>
      <c r="AZ35" s="330" t="s">
        <v>21</v>
      </c>
      <c r="BA35" s="331"/>
      <c r="BB35" s="331"/>
      <c r="BC35" s="331"/>
      <c r="BD35" s="331"/>
      <c r="BE35" s="331"/>
      <c r="BF35" s="331"/>
      <c r="BG35" s="331"/>
      <c r="BH35" s="331"/>
      <c r="BI35" s="332"/>
      <c r="BJ35" s="333" t="s">
        <v>23</v>
      </c>
      <c r="BK35" s="331"/>
      <c r="BL35" s="331"/>
      <c r="BM35" s="332"/>
    </row>
    <row r="36" spans="1:65" ht="24" customHeight="1">
      <c r="A36" s="182"/>
      <c r="B36" s="334"/>
      <c r="C36" s="334"/>
      <c r="D36" s="334"/>
      <c r="E36" s="334"/>
      <c r="F36" s="334"/>
      <c r="G36" s="335"/>
      <c r="H36" s="463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5"/>
      <c r="W36" s="339"/>
      <c r="X36" s="340"/>
      <c r="Y36" s="340"/>
      <c r="Z36" s="341"/>
      <c r="AA36" s="342"/>
      <c r="AB36" s="343"/>
      <c r="AC36" s="343"/>
      <c r="AD36" s="344"/>
      <c r="AE36" s="466"/>
      <c r="AF36" s="467"/>
      <c r="AG36" s="467"/>
      <c r="AH36" s="468"/>
      <c r="AI36" s="469"/>
      <c r="AJ36" s="470"/>
      <c r="AK36" s="470"/>
      <c r="AL36" s="470"/>
      <c r="AM36" s="470"/>
      <c r="AN36" s="471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3"/>
      <c r="AZ36" s="356"/>
      <c r="BA36" s="357"/>
      <c r="BB36" s="357"/>
      <c r="BC36" s="357"/>
      <c r="BD36" s="357"/>
      <c r="BE36" s="357"/>
      <c r="BF36" s="357"/>
      <c r="BG36" s="357"/>
      <c r="BH36" s="357"/>
      <c r="BI36" s="358"/>
      <c r="BJ36" s="359"/>
      <c r="BK36" s="360"/>
      <c r="BL36" s="360"/>
      <c r="BM36" s="361"/>
    </row>
    <row r="37" spans="1:65" ht="24" customHeight="1">
      <c r="A37" s="183"/>
      <c r="B37" s="365"/>
      <c r="C37" s="365"/>
      <c r="D37" s="365"/>
      <c r="E37" s="365"/>
      <c r="F37" s="365"/>
      <c r="G37" s="366"/>
      <c r="H37" s="474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6"/>
      <c r="W37" s="370"/>
      <c r="X37" s="371"/>
      <c r="Y37" s="371"/>
      <c r="Z37" s="372"/>
      <c r="AA37" s="373"/>
      <c r="AB37" s="374"/>
      <c r="AC37" s="374"/>
      <c r="AD37" s="375"/>
      <c r="AE37" s="483"/>
      <c r="AF37" s="484"/>
      <c r="AG37" s="484"/>
      <c r="AH37" s="485"/>
      <c r="AI37" s="379"/>
      <c r="AJ37" s="380"/>
      <c r="AK37" s="380"/>
      <c r="AL37" s="380"/>
      <c r="AM37" s="380"/>
      <c r="AN37" s="480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2"/>
      <c r="AZ37" s="382"/>
      <c r="BA37" s="383"/>
      <c r="BB37" s="383"/>
      <c r="BC37" s="383"/>
      <c r="BD37" s="383"/>
      <c r="BE37" s="383"/>
      <c r="BF37" s="383"/>
      <c r="BG37" s="383"/>
      <c r="BH37" s="383"/>
      <c r="BI37" s="384"/>
      <c r="BJ37" s="362"/>
      <c r="BK37" s="363"/>
      <c r="BL37" s="363"/>
      <c r="BM37" s="364"/>
    </row>
    <row r="38" spans="1:65" ht="24" customHeight="1">
      <c r="A38" s="183"/>
      <c r="B38" s="365"/>
      <c r="C38" s="365"/>
      <c r="D38" s="365"/>
      <c r="E38" s="365"/>
      <c r="F38" s="365"/>
      <c r="G38" s="366"/>
      <c r="H38" s="474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6"/>
      <c r="W38" s="370"/>
      <c r="X38" s="371"/>
      <c r="Y38" s="371"/>
      <c r="Z38" s="372"/>
      <c r="AA38" s="373"/>
      <c r="AB38" s="374"/>
      <c r="AC38" s="374"/>
      <c r="AD38" s="375"/>
      <c r="AE38" s="477"/>
      <c r="AF38" s="478"/>
      <c r="AG38" s="478"/>
      <c r="AH38" s="479"/>
      <c r="AI38" s="379"/>
      <c r="AJ38" s="380"/>
      <c r="AK38" s="380"/>
      <c r="AL38" s="380"/>
      <c r="AM38" s="380"/>
      <c r="AN38" s="480"/>
      <c r="AO38" s="481"/>
      <c r="AP38" s="481"/>
      <c r="AQ38" s="481"/>
      <c r="AR38" s="481"/>
      <c r="AS38" s="481"/>
      <c r="AT38" s="481"/>
      <c r="AU38" s="481"/>
      <c r="AV38" s="481"/>
      <c r="AW38" s="481"/>
      <c r="AX38" s="481"/>
      <c r="AY38" s="482"/>
      <c r="AZ38" s="382"/>
      <c r="BA38" s="383"/>
      <c r="BB38" s="383"/>
      <c r="BC38" s="383"/>
      <c r="BD38" s="383"/>
      <c r="BE38" s="383"/>
      <c r="BF38" s="383"/>
      <c r="BG38" s="383"/>
      <c r="BH38" s="383"/>
      <c r="BI38" s="384"/>
      <c r="BJ38" s="362"/>
      <c r="BK38" s="363"/>
      <c r="BL38" s="363"/>
      <c r="BM38" s="364"/>
    </row>
    <row r="39" spans="1:65" ht="24" customHeight="1">
      <c r="A39" s="183"/>
      <c r="B39" s="365"/>
      <c r="C39" s="365"/>
      <c r="D39" s="365"/>
      <c r="E39" s="365"/>
      <c r="F39" s="365"/>
      <c r="G39" s="366"/>
      <c r="H39" s="474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6"/>
      <c r="W39" s="370"/>
      <c r="X39" s="371"/>
      <c r="Y39" s="371"/>
      <c r="Z39" s="372"/>
      <c r="AA39" s="373"/>
      <c r="AB39" s="374"/>
      <c r="AC39" s="374"/>
      <c r="AD39" s="375"/>
      <c r="AE39" s="477"/>
      <c r="AF39" s="478"/>
      <c r="AG39" s="478"/>
      <c r="AH39" s="479"/>
      <c r="AI39" s="379"/>
      <c r="AJ39" s="380"/>
      <c r="AK39" s="380"/>
      <c r="AL39" s="380"/>
      <c r="AM39" s="380"/>
      <c r="AN39" s="480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2"/>
      <c r="AZ39" s="382"/>
      <c r="BA39" s="383"/>
      <c r="BB39" s="383"/>
      <c r="BC39" s="383"/>
      <c r="BD39" s="383"/>
      <c r="BE39" s="383"/>
      <c r="BF39" s="383"/>
      <c r="BG39" s="383"/>
      <c r="BH39" s="383"/>
      <c r="BI39" s="384"/>
      <c r="BJ39" s="362"/>
      <c r="BK39" s="363"/>
      <c r="BL39" s="363"/>
      <c r="BM39" s="364"/>
    </row>
    <row r="40" spans="1:65" ht="24" customHeight="1">
      <c r="A40" s="183"/>
      <c r="B40" s="365"/>
      <c r="C40" s="365"/>
      <c r="D40" s="365"/>
      <c r="E40" s="365"/>
      <c r="F40" s="365"/>
      <c r="G40" s="366"/>
      <c r="H40" s="474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6"/>
      <c r="W40" s="370"/>
      <c r="X40" s="371"/>
      <c r="Y40" s="371"/>
      <c r="Z40" s="372"/>
      <c r="AA40" s="373"/>
      <c r="AB40" s="374"/>
      <c r="AC40" s="374"/>
      <c r="AD40" s="375"/>
      <c r="AE40" s="483"/>
      <c r="AF40" s="484"/>
      <c r="AG40" s="484"/>
      <c r="AH40" s="485"/>
      <c r="AI40" s="379"/>
      <c r="AJ40" s="380"/>
      <c r="AK40" s="380"/>
      <c r="AL40" s="380"/>
      <c r="AM40" s="380"/>
      <c r="AN40" s="480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2"/>
      <c r="AZ40" s="382"/>
      <c r="BA40" s="383"/>
      <c r="BB40" s="383"/>
      <c r="BC40" s="383"/>
      <c r="BD40" s="383"/>
      <c r="BE40" s="383"/>
      <c r="BF40" s="383"/>
      <c r="BG40" s="383"/>
      <c r="BH40" s="383"/>
      <c r="BI40" s="384"/>
      <c r="BJ40" s="362"/>
      <c r="BK40" s="363"/>
      <c r="BL40" s="363"/>
      <c r="BM40" s="364"/>
    </row>
    <row r="41" spans="1:65" ht="24" customHeight="1">
      <c r="A41" s="183"/>
      <c r="B41" s="365"/>
      <c r="C41" s="365"/>
      <c r="D41" s="365"/>
      <c r="E41" s="365"/>
      <c r="F41" s="365"/>
      <c r="G41" s="366"/>
      <c r="H41" s="486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8"/>
      <c r="W41" s="412"/>
      <c r="X41" s="413"/>
      <c r="Y41" s="413"/>
      <c r="Z41" s="414"/>
      <c r="AA41" s="415"/>
      <c r="AB41" s="416"/>
      <c r="AC41" s="416"/>
      <c r="AD41" s="417"/>
      <c r="AE41" s="477"/>
      <c r="AF41" s="478"/>
      <c r="AG41" s="478"/>
      <c r="AH41" s="479"/>
      <c r="AI41" s="418"/>
      <c r="AJ41" s="419"/>
      <c r="AK41" s="419"/>
      <c r="AL41" s="419"/>
      <c r="AM41" s="419"/>
      <c r="AN41" s="489"/>
      <c r="AO41" s="490"/>
      <c r="AP41" s="490"/>
      <c r="AQ41" s="490"/>
      <c r="AR41" s="490"/>
      <c r="AS41" s="490"/>
      <c r="AT41" s="490"/>
      <c r="AU41" s="490"/>
      <c r="AV41" s="490"/>
      <c r="AW41" s="490"/>
      <c r="AX41" s="490"/>
      <c r="AY41" s="491"/>
      <c r="AZ41" s="382"/>
      <c r="BA41" s="383"/>
      <c r="BB41" s="383"/>
      <c r="BC41" s="383"/>
      <c r="BD41" s="383"/>
      <c r="BE41" s="383"/>
      <c r="BF41" s="383"/>
      <c r="BG41" s="383"/>
      <c r="BH41" s="383"/>
      <c r="BI41" s="384"/>
      <c r="BJ41" s="362"/>
      <c r="BK41" s="363"/>
      <c r="BL41" s="363"/>
      <c r="BM41" s="364"/>
    </row>
    <row r="42" spans="1:65" ht="24" customHeight="1">
      <c r="A42" s="183"/>
      <c r="B42" s="365"/>
      <c r="C42" s="365"/>
      <c r="D42" s="365"/>
      <c r="E42" s="365"/>
      <c r="F42" s="365"/>
      <c r="G42" s="366"/>
      <c r="H42" s="474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6"/>
      <c r="W42" s="370"/>
      <c r="X42" s="371"/>
      <c r="Y42" s="371"/>
      <c r="Z42" s="372"/>
      <c r="AA42" s="373"/>
      <c r="AB42" s="374"/>
      <c r="AC42" s="374"/>
      <c r="AD42" s="375"/>
      <c r="AE42" s="477"/>
      <c r="AF42" s="478"/>
      <c r="AG42" s="478"/>
      <c r="AH42" s="479"/>
      <c r="AI42" s="379"/>
      <c r="AJ42" s="380"/>
      <c r="AK42" s="380"/>
      <c r="AL42" s="380"/>
      <c r="AM42" s="380"/>
      <c r="AN42" s="480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2"/>
      <c r="AZ42" s="382"/>
      <c r="BA42" s="383"/>
      <c r="BB42" s="383"/>
      <c r="BC42" s="383"/>
      <c r="BD42" s="383"/>
      <c r="BE42" s="383"/>
      <c r="BF42" s="383"/>
      <c r="BG42" s="383"/>
      <c r="BH42" s="383"/>
      <c r="BI42" s="384"/>
      <c r="BJ42" s="362"/>
      <c r="BK42" s="363"/>
      <c r="BL42" s="363"/>
      <c r="BM42" s="364"/>
    </row>
    <row r="43" spans="1:65" ht="24" customHeight="1">
      <c r="A43" s="183"/>
      <c r="B43" s="365"/>
      <c r="C43" s="365"/>
      <c r="D43" s="365"/>
      <c r="E43" s="365"/>
      <c r="F43" s="365"/>
      <c r="G43" s="366"/>
      <c r="H43" s="474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6"/>
      <c r="W43" s="370"/>
      <c r="X43" s="371"/>
      <c r="Y43" s="371"/>
      <c r="Z43" s="372"/>
      <c r="AA43" s="373"/>
      <c r="AB43" s="374"/>
      <c r="AC43" s="374"/>
      <c r="AD43" s="375"/>
      <c r="AE43" s="477"/>
      <c r="AF43" s="478"/>
      <c r="AG43" s="478"/>
      <c r="AH43" s="479"/>
      <c r="AI43" s="379"/>
      <c r="AJ43" s="380"/>
      <c r="AK43" s="380"/>
      <c r="AL43" s="380"/>
      <c r="AM43" s="380"/>
      <c r="AN43" s="480"/>
      <c r="AO43" s="481"/>
      <c r="AP43" s="481"/>
      <c r="AQ43" s="481"/>
      <c r="AR43" s="481"/>
      <c r="AS43" s="481"/>
      <c r="AT43" s="481"/>
      <c r="AU43" s="481"/>
      <c r="AV43" s="481"/>
      <c r="AW43" s="481"/>
      <c r="AX43" s="481"/>
      <c r="AY43" s="482"/>
      <c r="AZ43" s="382"/>
      <c r="BA43" s="383"/>
      <c r="BB43" s="383"/>
      <c r="BC43" s="383"/>
      <c r="BD43" s="383"/>
      <c r="BE43" s="383"/>
      <c r="BF43" s="383"/>
      <c r="BG43" s="383"/>
      <c r="BH43" s="383"/>
      <c r="BI43" s="384"/>
      <c r="BJ43" s="362"/>
      <c r="BK43" s="363"/>
      <c r="BL43" s="363"/>
      <c r="BM43" s="364"/>
    </row>
    <row r="44" spans="1:65" ht="24" customHeight="1">
      <c r="A44" s="183"/>
      <c r="B44" s="365"/>
      <c r="C44" s="365"/>
      <c r="D44" s="365"/>
      <c r="E44" s="365"/>
      <c r="F44" s="365"/>
      <c r="G44" s="366"/>
      <c r="H44" s="474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6"/>
      <c r="W44" s="370"/>
      <c r="X44" s="371"/>
      <c r="Y44" s="371"/>
      <c r="Z44" s="372"/>
      <c r="AA44" s="373"/>
      <c r="AB44" s="374"/>
      <c r="AC44" s="374"/>
      <c r="AD44" s="375"/>
      <c r="AE44" s="483"/>
      <c r="AF44" s="484"/>
      <c r="AG44" s="484"/>
      <c r="AH44" s="485"/>
      <c r="AI44" s="379"/>
      <c r="AJ44" s="380"/>
      <c r="AK44" s="380"/>
      <c r="AL44" s="380"/>
      <c r="AM44" s="380"/>
      <c r="AN44" s="480"/>
      <c r="AO44" s="481"/>
      <c r="AP44" s="481"/>
      <c r="AQ44" s="481"/>
      <c r="AR44" s="481"/>
      <c r="AS44" s="481"/>
      <c r="AT44" s="481"/>
      <c r="AU44" s="481"/>
      <c r="AV44" s="481"/>
      <c r="AW44" s="481"/>
      <c r="AX44" s="481"/>
      <c r="AY44" s="482"/>
      <c r="AZ44" s="382"/>
      <c r="BA44" s="383"/>
      <c r="BB44" s="383"/>
      <c r="BC44" s="383"/>
      <c r="BD44" s="383"/>
      <c r="BE44" s="383"/>
      <c r="BF44" s="383"/>
      <c r="BG44" s="383"/>
      <c r="BH44" s="383"/>
      <c r="BI44" s="384"/>
      <c r="BJ44" s="362"/>
      <c r="BK44" s="363"/>
      <c r="BL44" s="363"/>
      <c r="BM44" s="364"/>
    </row>
    <row r="45" spans="1:65" ht="24" customHeight="1">
      <c r="A45" s="183"/>
      <c r="B45" s="365"/>
      <c r="C45" s="365"/>
      <c r="D45" s="365"/>
      <c r="E45" s="365"/>
      <c r="F45" s="365"/>
      <c r="G45" s="366"/>
      <c r="H45" s="486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8"/>
      <c r="W45" s="412"/>
      <c r="X45" s="413"/>
      <c r="Y45" s="413"/>
      <c r="Z45" s="414"/>
      <c r="AA45" s="415"/>
      <c r="AB45" s="416"/>
      <c r="AC45" s="416"/>
      <c r="AD45" s="417"/>
      <c r="AE45" s="477"/>
      <c r="AF45" s="478"/>
      <c r="AG45" s="478"/>
      <c r="AH45" s="479"/>
      <c r="AI45" s="418"/>
      <c r="AJ45" s="419"/>
      <c r="AK45" s="419"/>
      <c r="AL45" s="419"/>
      <c r="AM45" s="419"/>
      <c r="AN45" s="489"/>
      <c r="AO45" s="490"/>
      <c r="AP45" s="490"/>
      <c r="AQ45" s="490"/>
      <c r="AR45" s="490"/>
      <c r="AS45" s="490"/>
      <c r="AT45" s="490"/>
      <c r="AU45" s="490"/>
      <c r="AV45" s="490"/>
      <c r="AW45" s="490"/>
      <c r="AX45" s="490"/>
      <c r="AY45" s="491"/>
      <c r="AZ45" s="382"/>
      <c r="BA45" s="383"/>
      <c r="BB45" s="383"/>
      <c r="BC45" s="383"/>
      <c r="BD45" s="383"/>
      <c r="BE45" s="383"/>
      <c r="BF45" s="383"/>
      <c r="BG45" s="383"/>
      <c r="BH45" s="383"/>
      <c r="BI45" s="384"/>
      <c r="BJ45" s="362"/>
      <c r="BK45" s="363"/>
      <c r="BL45" s="363"/>
      <c r="BM45" s="364"/>
    </row>
    <row r="46" spans="1:65" ht="24" customHeight="1">
      <c r="A46" s="183"/>
      <c r="B46" s="365"/>
      <c r="C46" s="365"/>
      <c r="D46" s="365"/>
      <c r="E46" s="365"/>
      <c r="F46" s="365"/>
      <c r="G46" s="366"/>
      <c r="H46" s="474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6"/>
      <c r="W46" s="370"/>
      <c r="X46" s="371"/>
      <c r="Y46" s="371"/>
      <c r="Z46" s="372"/>
      <c r="AA46" s="373"/>
      <c r="AB46" s="374"/>
      <c r="AC46" s="374"/>
      <c r="AD46" s="375"/>
      <c r="AE46" s="477"/>
      <c r="AF46" s="478"/>
      <c r="AG46" s="478"/>
      <c r="AH46" s="479"/>
      <c r="AI46" s="379"/>
      <c r="AJ46" s="380"/>
      <c r="AK46" s="380"/>
      <c r="AL46" s="380"/>
      <c r="AM46" s="380"/>
      <c r="AN46" s="480"/>
      <c r="AO46" s="481"/>
      <c r="AP46" s="481"/>
      <c r="AQ46" s="481"/>
      <c r="AR46" s="481"/>
      <c r="AS46" s="481"/>
      <c r="AT46" s="481"/>
      <c r="AU46" s="481"/>
      <c r="AV46" s="481"/>
      <c r="AW46" s="481"/>
      <c r="AX46" s="481"/>
      <c r="AY46" s="482"/>
      <c r="AZ46" s="382"/>
      <c r="BA46" s="383"/>
      <c r="BB46" s="383"/>
      <c r="BC46" s="383"/>
      <c r="BD46" s="383"/>
      <c r="BE46" s="383"/>
      <c r="BF46" s="383"/>
      <c r="BG46" s="383"/>
      <c r="BH46" s="383"/>
      <c r="BI46" s="384"/>
      <c r="BJ46" s="362"/>
      <c r="BK46" s="363"/>
      <c r="BL46" s="363"/>
      <c r="BM46" s="364"/>
    </row>
    <row r="47" spans="1:65" ht="24" customHeight="1">
      <c r="A47" s="183"/>
      <c r="B47" s="365"/>
      <c r="C47" s="365"/>
      <c r="D47" s="365"/>
      <c r="E47" s="365"/>
      <c r="F47" s="365"/>
      <c r="G47" s="366"/>
      <c r="H47" s="474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6"/>
      <c r="W47" s="370"/>
      <c r="X47" s="371"/>
      <c r="Y47" s="371"/>
      <c r="Z47" s="372"/>
      <c r="AA47" s="373"/>
      <c r="AB47" s="374"/>
      <c r="AC47" s="374"/>
      <c r="AD47" s="375"/>
      <c r="AE47" s="477"/>
      <c r="AF47" s="478"/>
      <c r="AG47" s="478"/>
      <c r="AH47" s="479"/>
      <c r="AI47" s="379"/>
      <c r="AJ47" s="380"/>
      <c r="AK47" s="380"/>
      <c r="AL47" s="380"/>
      <c r="AM47" s="380"/>
      <c r="AN47" s="480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2"/>
      <c r="AZ47" s="382"/>
      <c r="BA47" s="383"/>
      <c r="BB47" s="383"/>
      <c r="BC47" s="383"/>
      <c r="BD47" s="383"/>
      <c r="BE47" s="383"/>
      <c r="BF47" s="383"/>
      <c r="BG47" s="383"/>
      <c r="BH47" s="383"/>
      <c r="BI47" s="384"/>
      <c r="BJ47" s="362"/>
      <c r="BK47" s="363"/>
      <c r="BL47" s="363"/>
      <c r="BM47" s="364"/>
    </row>
    <row r="48" spans="1:65" ht="24" customHeight="1">
      <c r="A48" s="183"/>
      <c r="B48" s="365"/>
      <c r="C48" s="365"/>
      <c r="D48" s="365"/>
      <c r="E48" s="365"/>
      <c r="F48" s="365"/>
      <c r="G48" s="366"/>
      <c r="H48" s="474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6"/>
      <c r="W48" s="370"/>
      <c r="X48" s="371"/>
      <c r="Y48" s="371"/>
      <c r="Z48" s="372"/>
      <c r="AA48" s="373"/>
      <c r="AB48" s="374"/>
      <c r="AC48" s="374"/>
      <c r="AD48" s="375"/>
      <c r="AE48" s="483"/>
      <c r="AF48" s="484"/>
      <c r="AG48" s="484"/>
      <c r="AH48" s="485"/>
      <c r="AI48" s="379"/>
      <c r="AJ48" s="380"/>
      <c r="AK48" s="380"/>
      <c r="AL48" s="380"/>
      <c r="AM48" s="380"/>
      <c r="AN48" s="480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2"/>
      <c r="AZ48" s="382"/>
      <c r="BA48" s="383"/>
      <c r="BB48" s="383"/>
      <c r="BC48" s="383"/>
      <c r="BD48" s="383"/>
      <c r="BE48" s="383"/>
      <c r="BF48" s="383"/>
      <c r="BG48" s="383"/>
      <c r="BH48" s="383"/>
      <c r="BI48" s="384"/>
      <c r="BJ48" s="362"/>
      <c r="BK48" s="363"/>
      <c r="BL48" s="363"/>
      <c r="BM48" s="364"/>
    </row>
    <row r="49" spans="1:65" ht="24" customHeight="1">
      <c r="A49" s="183"/>
      <c r="B49" s="365"/>
      <c r="C49" s="365"/>
      <c r="D49" s="365"/>
      <c r="E49" s="365"/>
      <c r="F49" s="365"/>
      <c r="G49" s="366"/>
      <c r="H49" s="486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8"/>
      <c r="W49" s="412"/>
      <c r="X49" s="413"/>
      <c r="Y49" s="413"/>
      <c r="Z49" s="414"/>
      <c r="AA49" s="415"/>
      <c r="AB49" s="416"/>
      <c r="AC49" s="416"/>
      <c r="AD49" s="417"/>
      <c r="AE49" s="477"/>
      <c r="AF49" s="478"/>
      <c r="AG49" s="478"/>
      <c r="AH49" s="479"/>
      <c r="AI49" s="418"/>
      <c r="AJ49" s="419"/>
      <c r="AK49" s="419"/>
      <c r="AL49" s="419"/>
      <c r="AM49" s="419"/>
      <c r="AN49" s="489"/>
      <c r="AO49" s="490"/>
      <c r="AP49" s="490"/>
      <c r="AQ49" s="490"/>
      <c r="AR49" s="490"/>
      <c r="AS49" s="490"/>
      <c r="AT49" s="490"/>
      <c r="AU49" s="490"/>
      <c r="AV49" s="490"/>
      <c r="AW49" s="490"/>
      <c r="AX49" s="490"/>
      <c r="AY49" s="491"/>
      <c r="AZ49" s="382"/>
      <c r="BA49" s="383"/>
      <c r="BB49" s="383"/>
      <c r="BC49" s="383"/>
      <c r="BD49" s="383"/>
      <c r="BE49" s="383"/>
      <c r="BF49" s="383"/>
      <c r="BG49" s="383"/>
      <c r="BH49" s="383"/>
      <c r="BI49" s="384"/>
      <c r="BJ49" s="362"/>
      <c r="BK49" s="363"/>
      <c r="BL49" s="363"/>
      <c r="BM49" s="364"/>
    </row>
    <row r="50" spans="1:65" ht="24" customHeight="1">
      <c r="A50" s="183"/>
      <c r="B50" s="365"/>
      <c r="C50" s="365"/>
      <c r="D50" s="365"/>
      <c r="E50" s="365"/>
      <c r="F50" s="365"/>
      <c r="G50" s="366"/>
      <c r="H50" s="474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6"/>
      <c r="W50" s="370"/>
      <c r="X50" s="371"/>
      <c r="Y50" s="371"/>
      <c r="Z50" s="372"/>
      <c r="AA50" s="373"/>
      <c r="AB50" s="374"/>
      <c r="AC50" s="374"/>
      <c r="AD50" s="375"/>
      <c r="AE50" s="477"/>
      <c r="AF50" s="478"/>
      <c r="AG50" s="478"/>
      <c r="AH50" s="479"/>
      <c r="AI50" s="379"/>
      <c r="AJ50" s="380"/>
      <c r="AK50" s="380"/>
      <c r="AL50" s="380"/>
      <c r="AM50" s="380"/>
      <c r="AN50" s="480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2"/>
      <c r="AZ50" s="382"/>
      <c r="BA50" s="383"/>
      <c r="BB50" s="383"/>
      <c r="BC50" s="383"/>
      <c r="BD50" s="383"/>
      <c r="BE50" s="383"/>
      <c r="BF50" s="383"/>
      <c r="BG50" s="383"/>
      <c r="BH50" s="383"/>
      <c r="BI50" s="384"/>
      <c r="BJ50" s="362"/>
      <c r="BK50" s="363"/>
      <c r="BL50" s="363"/>
      <c r="BM50" s="364"/>
    </row>
    <row r="51" spans="1:65" ht="24" customHeight="1">
      <c r="A51" s="183"/>
      <c r="B51" s="365"/>
      <c r="C51" s="365"/>
      <c r="D51" s="365"/>
      <c r="E51" s="365"/>
      <c r="F51" s="365"/>
      <c r="G51" s="366"/>
      <c r="H51" s="474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6"/>
      <c r="W51" s="370"/>
      <c r="X51" s="371"/>
      <c r="Y51" s="371"/>
      <c r="Z51" s="372"/>
      <c r="AA51" s="373"/>
      <c r="AB51" s="374"/>
      <c r="AC51" s="374"/>
      <c r="AD51" s="375"/>
      <c r="AE51" s="477"/>
      <c r="AF51" s="478"/>
      <c r="AG51" s="478"/>
      <c r="AH51" s="479"/>
      <c r="AI51" s="379"/>
      <c r="AJ51" s="380"/>
      <c r="AK51" s="380"/>
      <c r="AL51" s="380"/>
      <c r="AM51" s="380"/>
      <c r="AN51" s="480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2"/>
      <c r="AZ51" s="382"/>
      <c r="BA51" s="383"/>
      <c r="BB51" s="383"/>
      <c r="BC51" s="383"/>
      <c r="BD51" s="383"/>
      <c r="BE51" s="383"/>
      <c r="BF51" s="383"/>
      <c r="BG51" s="383"/>
      <c r="BH51" s="383"/>
      <c r="BI51" s="384"/>
      <c r="BJ51" s="362"/>
      <c r="BK51" s="363"/>
      <c r="BL51" s="363"/>
      <c r="BM51" s="364"/>
    </row>
    <row r="52" spans="1:65" ht="24" customHeight="1">
      <c r="A52" s="183"/>
      <c r="B52" s="365"/>
      <c r="C52" s="365"/>
      <c r="D52" s="365"/>
      <c r="E52" s="365"/>
      <c r="F52" s="365"/>
      <c r="G52" s="366"/>
      <c r="H52" s="474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6"/>
      <c r="W52" s="370"/>
      <c r="X52" s="371"/>
      <c r="Y52" s="371"/>
      <c r="Z52" s="372"/>
      <c r="AA52" s="373"/>
      <c r="AB52" s="374"/>
      <c r="AC52" s="374"/>
      <c r="AD52" s="375"/>
      <c r="AE52" s="483"/>
      <c r="AF52" s="484"/>
      <c r="AG52" s="484"/>
      <c r="AH52" s="485"/>
      <c r="AI52" s="379"/>
      <c r="AJ52" s="380"/>
      <c r="AK52" s="380"/>
      <c r="AL52" s="380"/>
      <c r="AM52" s="380"/>
      <c r="AN52" s="480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2"/>
      <c r="AZ52" s="382"/>
      <c r="BA52" s="383"/>
      <c r="BB52" s="383"/>
      <c r="BC52" s="383"/>
      <c r="BD52" s="383"/>
      <c r="BE52" s="383"/>
      <c r="BF52" s="383"/>
      <c r="BG52" s="383"/>
      <c r="BH52" s="383"/>
      <c r="BI52" s="384"/>
      <c r="BJ52" s="362"/>
      <c r="BK52" s="363"/>
      <c r="BL52" s="363"/>
      <c r="BM52" s="364"/>
    </row>
    <row r="53" spans="1:65" ht="24" customHeight="1">
      <c r="A53" s="183"/>
      <c r="B53" s="365"/>
      <c r="C53" s="365"/>
      <c r="D53" s="365"/>
      <c r="E53" s="365"/>
      <c r="F53" s="365"/>
      <c r="G53" s="366"/>
      <c r="H53" s="486"/>
      <c r="I53" s="487"/>
      <c r="J53" s="487"/>
      <c r="K53" s="487"/>
      <c r="L53" s="487"/>
      <c r="M53" s="487"/>
      <c r="N53" s="487"/>
      <c r="O53" s="487"/>
      <c r="P53" s="487"/>
      <c r="Q53" s="487"/>
      <c r="R53" s="487"/>
      <c r="S53" s="487"/>
      <c r="T53" s="487"/>
      <c r="U53" s="487"/>
      <c r="V53" s="488"/>
      <c r="W53" s="412"/>
      <c r="X53" s="413"/>
      <c r="Y53" s="413"/>
      <c r="Z53" s="414"/>
      <c r="AA53" s="415"/>
      <c r="AB53" s="416"/>
      <c r="AC53" s="416"/>
      <c r="AD53" s="417"/>
      <c r="AE53" s="477"/>
      <c r="AF53" s="478"/>
      <c r="AG53" s="478"/>
      <c r="AH53" s="479"/>
      <c r="AI53" s="418"/>
      <c r="AJ53" s="419"/>
      <c r="AK53" s="419"/>
      <c r="AL53" s="419"/>
      <c r="AM53" s="419"/>
      <c r="AN53" s="489"/>
      <c r="AO53" s="490"/>
      <c r="AP53" s="490"/>
      <c r="AQ53" s="490"/>
      <c r="AR53" s="490"/>
      <c r="AS53" s="490"/>
      <c r="AT53" s="490"/>
      <c r="AU53" s="490"/>
      <c r="AV53" s="490"/>
      <c r="AW53" s="490"/>
      <c r="AX53" s="490"/>
      <c r="AY53" s="491"/>
      <c r="AZ53" s="382"/>
      <c r="BA53" s="383"/>
      <c r="BB53" s="383"/>
      <c r="BC53" s="383"/>
      <c r="BD53" s="383"/>
      <c r="BE53" s="383"/>
      <c r="BF53" s="383"/>
      <c r="BG53" s="383"/>
      <c r="BH53" s="383"/>
      <c r="BI53" s="384"/>
      <c r="BJ53" s="362"/>
      <c r="BK53" s="363"/>
      <c r="BL53" s="363"/>
      <c r="BM53" s="364"/>
    </row>
    <row r="54" spans="1:65" ht="24" customHeight="1">
      <c r="A54" s="183"/>
      <c r="B54" s="365"/>
      <c r="C54" s="365"/>
      <c r="D54" s="365"/>
      <c r="E54" s="365"/>
      <c r="F54" s="365"/>
      <c r="G54" s="366"/>
      <c r="H54" s="474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  <c r="U54" s="475"/>
      <c r="V54" s="476"/>
      <c r="W54" s="370"/>
      <c r="X54" s="371"/>
      <c r="Y54" s="371"/>
      <c r="Z54" s="372"/>
      <c r="AA54" s="373"/>
      <c r="AB54" s="374"/>
      <c r="AC54" s="374"/>
      <c r="AD54" s="375"/>
      <c r="AE54" s="477"/>
      <c r="AF54" s="478"/>
      <c r="AG54" s="478"/>
      <c r="AH54" s="479"/>
      <c r="AI54" s="379"/>
      <c r="AJ54" s="380"/>
      <c r="AK54" s="380"/>
      <c r="AL54" s="380"/>
      <c r="AM54" s="380"/>
      <c r="AN54" s="480"/>
      <c r="AO54" s="481"/>
      <c r="AP54" s="481"/>
      <c r="AQ54" s="481"/>
      <c r="AR54" s="481"/>
      <c r="AS54" s="481"/>
      <c r="AT54" s="481"/>
      <c r="AU54" s="481"/>
      <c r="AV54" s="481"/>
      <c r="AW54" s="481"/>
      <c r="AX54" s="481"/>
      <c r="AY54" s="482"/>
      <c r="AZ54" s="382"/>
      <c r="BA54" s="383"/>
      <c r="BB54" s="383"/>
      <c r="BC54" s="383"/>
      <c r="BD54" s="383"/>
      <c r="BE54" s="383"/>
      <c r="BF54" s="383"/>
      <c r="BG54" s="383"/>
      <c r="BH54" s="383"/>
      <c r="BI54" s="384"/>
      <c r="BJ54" s="362"/>
      <c r="BK54" s="363"/>
      <c r="BL54" s="363"/>
      <c r="BM54" s="364"/>
    </row>
    <row r="55" spans="1:65" ht="24" customHeight="1">
      <c r="A55" s="183"/>
      <c r="B55" s="365"/>
      <c r="C55" s="365"/>
      <c r="D55" s="365"/>
      <c r="E55" s="365"/>
      <c r="F55" s="365"/>
      <c r="G55" s="366"/>
      <c r="H55" s="474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6"/>
      <c r="W55" s="370"/>
      <c r="X55" s="371"/>
      <c r="Y55" s="371"/>
      <c r="Z55" s="372"/>
      <c r="AA55" s="373"/>
      <c r="AB55" s="374"/>
      <c r="AC55" s="374"/>
      <c r="AD55" s="375"/>
      <c r="AE55" s="477"/>
      <c r="AF55" s="478"/>
      <c r="AG55" s="478"/>
      <c r="AH55" s="479"/>
      <c r="AI55" s="379"/>
      <c r="AJ55" s="380"/>
      <c r="AK55" s="380"/>
      <c r="AL55" s="380"/>
      <c r="AM55" s="380"/>
      <c r="AN55" s="480"/>
      <c r="AO55" s="481"/>
      <c r="AP55" s="481"/>
      <c r="AQ55" s="481"/>
      <c r="AR55" s="481"/>
      <c r="AS55" s="481"/>
      <c r="AT55" s="481"/>
      <c r="AU55" s="481"/>
      <c r="AV55" s="481"/>
      <c r="AW55" s="481"/>
      <c r="AX55" s="481"/>
      <c r="AY55" s="482"/>
      <c r="AZ55" s="382"/>
      <c r="BA55" s="383"/>
      <c r="BB55" s="383"/>
      <c r="BC55" s="383"/>
      <c r="BD55" s="383"/>
      <c r="BE55" s="383"/>
      <c r="BF55" s="383"/>
      <c r="BG55" s="383"/>
      <c r="BH55" s="383"/>
      <c r="BI55" s="384"/>
      <c r="BJ55" s="362"/>
      <c r="BK55" s="363"/>
      <c r="BL55" s="363"/>
      <c r="BM55" s="364"/>
    </row>
    <row r="56" spans="1:65" ht="24" customHeight="1">
      <c r="A56" s="183"/>
      <c r="B56" s="365"/>
      <c r="C56" s="365"/>
      <c r="D56" s="365"/>
      <c r="E56" s="365"/>
      <c r="F56" s="365"/>
      <c r="G56" s="366"/>
      <c r="H56" s="474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6"/>
      <c r="W56" s="370"/>
      <c r="X56" s="371"/>
      <c r="Y56" s="371"/>
      <c r="Z56" s="372"/>
      <c r="AA56" s="373"/>
      <c r="AB56" s="374"/>
      <c r="AC56" s="374"/>
      <c r="AD56" s="375"/>
      <c r="AE56" s="483"/>
      <c r="AF56" s="484"/>
      <c r="AG56" s="484"/>
      <c r="AH56" s="485"/>
      <c r="AI56" s="379"/>
      <c r="AJ56" s="380"/>
      <c r="AK56" s="380"/>
      <c r="AL56" s="380"/>
      <c r="AM56" s="380"/>
      <c r="AN56" s="480"/>
      <c r="AO56" s="481"/>
      <c r="AP56" s="481"/>
      <c r="AQ56" s="481"/>
      <c r="AR56" s="481"/>
      <c r="AS56" s="481"/>
      <c r="AT56" s="481"/>
      <c r="AU56" s="481"/>
      <c r="AV56" s="481"/>
      <c r="AW56" s="481"/>
      <c r="AX56" s="481"/>
      <c r="AY56" s="482"/>
      <c r="AZ56" s="382"/>
      <c r="BA56" s="383"/>
      <c r="BB56" s="383"/>
      <c r="BC56" s="383"/>
      <c r="BD56" s="383"/>
      <c r="BE56" s="383"/>
      <c r="BF56" s="383"/>
      <c r="BG56" s="383"/>
      <c r="BH56" s="383"/>
      <c r="BI56" s="384"/>
      <c r="BJ56" s="362"/>
      <c r="BK56" s="363"/>
      <c r="BL56" s="363"/>
      <c r="BM56" s="364"/>
    </row>
    <row r="57" spans="1:65" ht="24" customHeight="1">
      <c r="A57" s="183"/>
      <c r="B57" s="365"/>
      <c r="C57" s="365"/>
      <c r="D57" s="365"/>
      <c r="E57" s="365"/>
      <c r="F57" s="365"/>
      <c r="G57" s="366"/>
      <c r="H57" s="486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8"/>
      <c r="W57" s="412"/>
      <c r="X57" s="413"/>
      <c r="Y57" s="413"/>
      <c r="Z57" s="414"/>
      <c r="AA57" s="415"/>
      <c r="AB57" s="416"/>
      <c r="AC57" s="416"/>
      <c r="AD57" s="417"/>
      <c r="AE57" s="477"/>
      <c r="AF57" s="478"/>
      <c r="AG57" s="478"/>
      <c r="AH57" s="479"/>
      <c r="AI57" s="418"/>
      <c r="AJ57" s="419"/>
      <c r="AK57" s="419"/>
      <c r="AL57" s="419"/>
      <c r="AM57" s="419"/>
      <c r="AN57" s="489"/>
      <c r="AO57" s="490"/>
      <c r="AP57" s="490"/>
      <c r="AQ57" s="490"/>
      <c r="AR57" s="490"/>
      <c r="AS57" s="490"/>
      <c r="AT57" s="490"/>
      <c r="AU57" s="490"/>
      <c r="AV57" s="490"/>
      <c r="AW57" s="490"/>
      <c r="AX57" s="490"/>
      <c r="AY57" s="491"/>
      <c r="AZ57" s="382"/>
      <c r="BA57" s="383"/>
      <c r="BB57" s="383"/>
      <c r="BC57" s="383"/>
      <c r="BD57" s="383"/>
      <c r="BE57" s="383"/>
      <c r="BF57" s="383"/>
      <c r="BG57" s="383"/>
      <c r="BH57" s="383"/>
      <c r="BI57" s="384"/>
      <c r="BJ57" s="362"/>
      <c r="BK57" s="363"/>
      <c r="BL57" s="363"/>
      <c r="BM57" s="364"/>
    </row>
    <row r="58" spans="1:65" ht="24" customHeight="1">
      <c r="A58" s="183"/>
      <c r="B58" s="365"/>
      <c r="C58" s="365"/>
      <c r="D58" s="365"/>
      <c r="E58" s="365"/>
      <c r="F58" s="365"/>
      <c r="G58" s="366"/>
      <c r="H58" s="474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5"/>
      <c r="U58" s="475"/>
      <c r="V58" s="476"/>
      <c r="W58" s="370"/>
      <c r="X58" s="371"/>
      <c r="Y58" s="371"/>
      <c r="Z58" s="372"/>
      <c r="AA58" s="373"/>
      <c r="AB58" s="374"/>
      <c r="AC58" s="374"/>
      <c r="AD58" s="375"/>
      <c r="AE58" s="477"/>
      <c r="AF58" s="478"/>
      <c r="AG58" s="478"/>
      <c r="AH58" s="479"/>
      <c r="AI58" s="379"/>
      <c r="AJ58" s="380"/>
      <c r="AK58" s="380"/>
      <c r="AL58" s="380"/>
      <c r="AM58" s="380"/>
      <c r="AN58" s="480"/>
      <c r="AO58" s="481"/>
      <c r="AP58" s="481"/>
      <c r="AQ58" s="481"/>
      <c r="AR58" s="481"/>
      <c r="AS58" s="481"/>
      <c r="AT58" s="481"/>
      <c r="AU58" s="481"/>
      <c r="AV58" s="481"/>
      <c r="AW58" s="481"/>
      <c r="AX58" s="481"/>
      <c r="AY58" s="482"/>
      <c r="AZ58" s="382"/>
      <c r="BA58" s="383"/>
      <c r="BB58" s="383"/>
      <c r="BC58" s="383"/>
      <c r="BD58" s="383"/>
      <c r="BE58" s="383"/>
      <c r="BF58" s="383"/>
      <c r="BG58" s="383"/>
      <c r="BH58" s="383"/>
      <c r="BI58" s="384"/>
      <c r="BJ58" s="362"/>
      <c r="BK58" s="363"/>
      <c r="BL58" s="363"/>
      <c r="BM58" s="364"/>
    </row>
    <row r="59" spans="1:65" ht="24" customHeight="1">
      <c r="A59" s="183"/>
      <c r="B59" s="365"/>
      <c r="C59" s="365"/>
      <c r="D59" s="365"/>
      <c r="E59" s="365"/>
      <c r="F59" s="365"/>
      <c r="G59" s="366"/>
      <c r="H59" s="474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6"/>
      <c r="W59" s="370"/>
      <c r="X59" s="371"/>
      <c r="Y59" s="371"/>
      <c r="Z59" s="372"/>
      <c r="AA59" s="373"/>
      <c r="AB59" s="374"/>
      <c r="AC59" s="374"/>
      <c r="AD59" s="375"/>
      <c r="AE59" s="477"/>
      <c r="AF59" s="478"/>
      <c r="AG59" s="478"/>
      <c r="AH59" s="479"/>
      <c r="AI59" s="379"/>
      <c r="AJ59" s="380"/>
      <c r="AK59" s="380"/>
      <c r="AL59" s="380"/>
      <c r="AM59" s="380"/>
      <c r="AN59" s="480"/>
      <c r="AO59" s="481"/>
      <c r="AP59" s="481"/>
      <c r="AQ59" s="481"/>
      <c r="AR59" s="481"/>
      <c r="AS59" s="481"/>
      <c r="AT59" s="481"/>
      <c r="AU59" s="481"/>
      <c r="AV59" s="481"/>
      <c r="AW59" s="481"/>
      <c r="AX59" s="481"/>
      <c r="AY59" s="482"/>
      <c r="AZ59" s="382"/>
      <c r="BA59" s="383"/>
      <c r="BB59" s="383"/>
      <c r="BC59" s="383"/>
      <c r="BD59" s="383"/>
      <c r="BE59" s="383"/>
      <c r="BF59" s="383"/>
      <c r="BG59" s="383"/>
      <c r="BH59" s="383"/>
      <c r="BI59" s="384"/>
      <c r="BJ59" s="362"/>
      <c r="BK59" s="363"/>
      <c r="BL59" s="363"/>
      <c r="BM59" s="364"/>
    </row>
    <row r="60" spans="1:65" ht="24" customHeight="1">
      <c r="A60" s="183"/>
      <c r="B60" s="365"/>
      <c r="C60" s="365"/>
      <c r="D60" s="365"/>
      <c r="E60" s="365"/>
      <c r="F60" s="365"/>
      <c r="G60" s="366"/>
      <c r="H60" s="474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6"/>
      <c r="W60" s="370"/>
      <c r="X60" s="371"/>
      <c r="Y60" s="371"/>
      <c r="Z60" s="372"/>
      <c r="AA60" s="373"/>
      <c r="AB60" s="374"/>
      <c r="AC60" s="374"/>
      <c r="AD60" s="375"/>
      <c r="AE60" s="483"/>
      <c r="AF60" s="484"/>
      <c r="AG60" s="484"/>
      <c r="AH60" s="485"/>
      <c r="AI60" s="379"/>
      <c r="AJ60" s="380"/>
      <c r="AK60" s="380"/>
      <c r="AL60" s="380"/>
      <c r="AM60" s="380"/>
      <c r="AN60" s="480"/>
      <c r="AO60" s="481"/>
      <c r="AP60" s="481"/>
      <c r="AQ60" s="481"/>
      <c r="AR60" s="481"/>
      <c r="AS60" s="481"/>
      <c r="AT60" s="481"/>
      <c r="AU60" s="481"/>
      <c r="AV60" s="481"/>
      <c r="AW60" s="481"/>
      <c r="AX60" s="481"/>
      <c r="AY60" s="482"/>
      <c r="AZ60" s="382"/>
      <c r="BA60" s="383"/>
      <c r="BB60" s="383"/>
      <c r="BC60" s="383"/>
      <c r="BD60" s="383"/>
      <c r="BE60" s="383"/>
      <c r="BF60" s="383"/>
      <c r="BG60" s="383"/>
      <c r="BH60" s="383"/>
      <c r="BI60" s="384"/>
      <c r="BJ60" s="362"/>
      <c r="BK60" s="363"/>
      <c r="BL60" s="363"/>
      <c r="BM60" s="364"/>
    </row>
    <row r="61" spans="1:65" ht="24" customHeight="1">
      <c r="A61" s="183"/>
      <c r="B61" s="365"/>
      <c r="C61" s="365"/>
      <c r="D61" s="365"/>
      <c r="E61" s="365"/>
      <c r="F61" s="365"/>
      <c r="G61" s="366"/>
      <c r="H61" s="486"/>
      <c r="I61" s="487"/>
      <c r="J61" s="487"/>
      <c r="K61" s="487"/>
      <c r="L61" s="487"/>
      <c r="M61" s="487"/>
      <c r="N61" s="487"/>
      <c r="O61" s="487"/>
      <c r="P61" s="487"/>
      <c r="Q61" s="487"/>
      <c r="R61" s="487"/>
      <c r="S61" s="487"/>
      <c r="T61" s="487"/>
      <c r="U61" s="487"/>
      <c r="V61" s="488"/>
      <c r="W61" s="412"/>
      <c r="X61" s="413"/>
      <c r="Y61" s="413"/>
      <c r="Z61" s="414"/>
      <c r="AA61" s="415"/>
      <c r="AB61" s="416"/>
      <c r="AC61" s="416"/>
      <c r="AD61" s="417"/>
      <c r="AE61" s="477"/>
      <c r="AF61" s="478"/>
      <c r="AG61" s="478"/>
      <c r="AH61" s="479"/>
      <c r="AI61" s="418"/>
      <c r="AJ61" s="419"/>
      <c r="AK61" s="419"/>
      <c r="AL61" s="419"/>
      <c r="AM61" s="419"/>
      <c r="AN61" s="489"/>
      <c r="AO61" s="490"/>
      <c r="AP61" s="490"/>
      <c r="AQ61" s="490"/>
      <c r="AR61" s="490"/>
      <c r="AS61" s="490"/>
      <c r="AT61" s="490"/>
      <c r="AU61" s="490"/>
      <c r="AV61" s="490"/>
      <c r="AW61" s="490"/>
      <c r="AX61" s="490"/>
      <c r="AY61" s="491"/>
      <c r="AZ61" s="382"/>
      <c r="BA61" s="383"/>
      <c r="BB61" s="383"/>
      <c r="BC61" s="383"/>
      <c r="BD61" s="383"/>
      <c r="BE61" s="383"/>
      <c r="BF61" s="383"/>
      <c r="BG61" s="383"/>
      <c r="BH61" s="383"/>
      <c r="BI61" s="384"/>
      <c r="BJ61" s="362"/>
      <c r="BK61" s="363"/>
      <c r="BL61" s="363"/>
      <c r="BM61" s="364"/>
    </row>
    <row r="62" spans="1:65" ht="24" customHeight="1">
      <c r="A62" s="183"/>
      <c r="B62" s="365"/>
      <c r="C62" s="365"/>
      <c r="D62" s="365"/>
      <c r="E62" s="365"/>
      <c r="F62" s="365"/>
      <c r="G62" s="366"/>
      <c r="H62" s="474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6"/>
      <c r="W62" s="370"/>
      <c r="X62" s="371"/>
      <c r="Y62" s="371"/>
      <c r="Z62" s="372"/>
      <c r="AA62" s="373"/>
      <c r="AB62" s="374"/>
      <c r="AC62" s="374"/>
      <c r="AD62" s="375"/>
      <c r="AE62" s="477"/>
      <c r="AF62" s="478"/>
      <c r="AG62" s="478"/>
      <c r="AH62" s="479"/>
      <c r="AI62" s="379"/>
      <c r="AJ62" s="380"/>
      <c r="AK62" s="380"/>
      <c r="AL62" s="380"/>
      <c r="AM62" s="380"/>
      <c r="AN62" s="480"/>
      <c r="AO62" s="481"/>
      <c r="AP62" s="481"/>
      <c r="AQ62" s="481"/>
      <c r="AR62" s="481"/>
      <c r="AS62" s="481"/>
      <c r="AT62" s="481"/>
      <c r="AU62" s="481"/>
      <c r="AV62" s="481"/>
      <c r="AW62" s="481"/>
      <c r="AX62" s="481"/>
      <c r="AY62" s="482"/>
      <c r="AZ62" s="382"/>
      <c r="BA62" s="383"/>
      <c r="BB62" s="383"/>
      <c r="BC62" s="383"/>
      <c r="BD62" s="383"/>
      <c r="BE62" s="383"/>
      <c r="BF62" s="383"/>
      <c r="BG62" s="383"/>
      <c r="BH62" s="383"/>
      <c r="BI62" s="384"/>
      <c r="BJ62" s="362"/>
      <c r="BK62" s="363"/>
      <c r="BL62" s="363"/>
      <c r="BM62" s="364"/>
    </row>
    <row r="63" spans="1:65" ht="24" customHeight="1">
      <c r="A63" s="183"/>
      <c r="B63" s="365"/>
      <c r="C63" s="365"/>
      <c r="D63" s="365"/>
      <c r="E63" s="365"/>
      <c r="F63" s="365"/>
      <c r="G63" s="366"/>
      <c r="H63" s="474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6"/>
      <c r="W63" s="370"/>
      <c r="X63" s="371"/>
      <c r="Y63" s="371"/>
      <c r="Z63" s="372"/>
      <c r="AA63" s="373"/>
      <c r="AB63" s="374"/>
      <c r="AC63" s="374"/>
      <c r="AD63" s="375"/>
      <c r="AE63" s="483"/>
      <c r="AF63" s="484"/>
      <c r="AG63" s="484"/>
      <c r="AH63" s="485"/>
      <c r="AI63" s="379"/>
      <c r="AJ63" s="380"/>
      <c r="AK63" s="380"/>
      <c r="AL63" s="380"/>
      <c r="AM63" s="380"/>
      <c r="AN63" s="480"/>
      <c r="AO63" s="481"/>
      <c r="AP63" s="481"/>
      <c r="AQ63" s="481"/>
      <c r="AR63" s="481"/>
      <c r="AS63" s="481"/>
      <c r="AT63" s="481"/>
      <c r="AU63" s="481"/>
      <c r="AV63" s="481"/>
      <c r="AW63" s="481"/>
      <c r="AX63" s="481"/>
      <c r="AY63" s="482"/>
      <c r="AZ63" s="382"/>
      <c r="BA63" s="383"/>
      <c r="BB63" s="383"/>
      <c r="BC63" s="383"/>
      <c r="BD63" s="383"/>
      <c r="BE63" s="383"/>
      <c r="BF63" s="383"/>
      <c r="BG63" s="383"/>
      <c r="BH63" s="383"/>
      <c r="BI63" s="384"/>
      <c r="BJ63" s="362"/>
      <c r="BK63" s="363"/>
      <c r="BL63" s="363"/>
      <c r="BM63" s="364"/>
    </row>
    <row r="64" spans="1:65" ht="24" customHeight="1">
      <c r="A64" s="184"/>
      <c r="B64" s="407"/>
      <c r="C64" s="407"/>
      <c r="D64" s="407"/>
      <c r="E64" s="407"/>
      <c r="F64" s="407"/>
      <c r="G64" s="408"/>
      <c r="H64" s="486"/>
      <c r="I64" s="487"/>
      <c r="J64" s="487"/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7"/>
      <c r="V64" s="488"/>
      <c r="W64" s="412"/>
      <c r="X64" s="413"/>
      <c r="Y64" s="413"/>
      <c r="Z64" s="414"/>
      <c r="AA64" s="415"/>
      <c r="AB64" s="416"/>
      <c r="AC64" s="416"/>
      <c r="AD64" s="417"/>
      <c r="AE64" s="477"/>
      <c r="AF64" s="478"/>
      <c r="AG64" s="478"/>
      <c r="AH64" s="479"/>
      <c r="AI64" s="418"/>
      <c r="AJ64" s="419"/>
      <c r="AK64" s="419"/>
      <c r="AL64" s="419"/>
      <c r="AM64" s="419"/>
      <c r="AN64" s="489"/>
      <c r="AO64" s="490"/>
      <c r="AP64" s="490"/>
      <c r="AQ64" s="490"/>
      <c r="AR64" s="490"/>
      <c r="AS64" s="490"/>
      <c r="AT64" s="490"/>
      <c r="AU64" s="490"/>
      <c r="AV64" s="490"/>
      <c r="AW64" s="490"/>
      <c r="AX64" s="490"/>
      <c r="AY64" s="491"/>
      <c r="AZ64" s="421"/>
      <c r="BA64" s="422"/>
      <c r="BB64" s="422"/>
      <c r="BC64" s="422"/>
      <c r="BD64" s="422"/>
      <c r="BE64" s="422"/>
      <c r="BF64" s="422"/>
      <c r="BG64" s="422"/>
      <c r="BH64" s="422"/>
      <c r="BI64" s="423"/>
      <c r="BJ64" s="388"/>
      <c r="BK64" s="389"/>
      <c r="BL64" s="389"/>
      <c r="BM64" s="390"/>
    </row>
    <row r="65" spans="1:65" ht="24" customHeight="1">
      <c r="A65" s="185"/>
      <c r="B65" s="391"/>
      <c r="C65" s="391"/>
      <c r="D65" s="391"/>
      <c r="E65" s="391"/>
      <c r="F65" s="391"/>
      <c r="G65" s="392"/>
      <c r="H65" s="393" t="s">
        <v>25</v>
      </c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5"/>
      <c r="W65" s="396"/>
      <c r="X65" s="397"/>
      <c r="Y65" s="397"/>
      <c r="Z65" s="398"/>
      <c r="AA65" s="519"/>
      <c r="AB65" s="394"/>
      <c r="AC65" s="394"/>
      <c r="AD65" s="395"/>
      <c r="AE65" s="396"/>
      <c r="AF65" s="397"/>
      <c r="AG65" s="397"/>
      <c r="AH65" s="398"/>
      <c r="AI65" s="399"/>
      <c r="AJ65" s="400"/>
      <c r="AK65" s="400"/>
      <c r="AL65" s="400"/>
      <c r="AM65" s="400"/>
      <c r="AN65" s="492">
        <f>SUM(AN36:AY64)</f>
        <v>0</v>
      </c>
      <c r="AO65" s="493"/>
      <c r="AP65" s="493"/>
      <c r="AQ65" s="493"/>
      <c r="AR65" s="493"/>
      <c r="AS65" s="493"/>
      <c r="AT65" s="493"/>
      <c r="AU65" s="493"/>
      <c r="AV65" s="493"/>
      <c r="AW65" s="493"/>
      <c r="AX65" s="493"/>
      <c r="AY65" s="494"/>
      <c r="AZ65" s="356">
        <f>SUM(AZ59:BI64)</f>
        <v>0</v>
      </c>
      <c r="BA65" s="357"/>
      <c r="BB65" s="357"/>
      <c r="BC65" s="357"/>
      <c r="BD65" s="357"/>
      <c r="BE65" s="357"/>
      <c r="BF65" s="357"/>
      <c r="BG65" s="357"/>
      <c r="BH65" s="357"/>
      <c r="BI65" s="358"/>
      <c r="BJ65" s="359"/>
      <c r="BK65" s="360"/>
      <c r="BL65" s="360"/>
      <c r="BM65" s="361"/>
    </row>
    <row r="66" spans="1:65" ht="24" customHeight="1">
      <c r="A66" s="183"/>
      <c r="B66" s="365"/>
      <c r="C66" s="365"/>
      <c r="D66" s="365"/>
      <c r="E66" s="365"/>
      <c r="F66" s="365"/>
      <c r="G66" s="366"/>
      <c r="H66" s="444" t="s">
        <v>80</v>
      </c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6"/>
      <c r="W66" s="447"/>
      <c r="X66" s="448"/>
      <c r="Y66" s="448"/>
      <c r="Z66" s="449"/>
      <c r="AA66" s="499"/>
      <c r="AB66" s="445"/>
      <c r="AC66" s="445"/>
      <c r="AD66" s="446"/>
      <c r="AE66" s="447"/>
      <c r="AF66" s="448"/>
      <c r="AG66" s="448"/>
      <c r="AH66" s="449"/>
      <c r="AI66" s="450"/>
      <c r="AJ66" s="451"/>
      <c r="AK66" s="451"/>
      <c r="AL66" s="451"/>
      <c r="AM66" s="451"/>
      <c r="AN66" s="495">
        <f>ROUND(AN65*0.1,0)</f>
        <v>0</v>
      </c>
      <c r="AO66" s="496"/>
      <c r="AP66" s="496"/>
      <c r="AQ66" s="496"/>
      <c r="AR66" s="496"/>
      <c r="AS66" s="496"/>
      <c r="AT66" s="496"/>
      <c r="AU66" s="496"/>
      <c r="AV66" s="496"/>
      <c r="AW66" s="496"/>
      <c r="AX66" s="496"/>
      <c r="AY66" s="497"/>
      <c r="AZ66" s="382">
        <f>AZ65*0.08</f>
        <v>0</v>
      </c>
      <c r="BA66" s="383"/>
      <c r="BB66" s="383"/>
      <c r="BC66" s="383"/>
      <c r="BD66" s="383"/>
      <c r="BE66" s="383"/>
      <c r="BF66" s="383"/>
      <c r="BG66" s="383"/>
      <c r="BH66" s="383"/>
      <c r="BI66" s="384"/>
      <c r="BJ66" s="362"/>
      <c r="BK66" s="363"/>
      <c r="BL66" s="363"/>
      <c r="BM66" s="364"/>
    </row>
    <row r="67" spans="1:65" ht="24" customHeight="1" thickBot="1">
      <c r="A67" s="186"/>
      <c r="B67" s="435"/>
      <c r="C67" s="435"/>
      <c r="D67" s="435"/>
      <c r="E67" s="435"/>
      <c r="F67" s="435"/>
      <c r="G67" s="436"/>
      <c r="H67" s="437" t="s">
        <v>26</v>
      </c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6"/>
      <c r="W67" s="438"/>
      <c r="X67" s="439"/>
      <c r="Y67" s="439"/>
      <c r="Z67" s="440"/>
      <c r="AA67" s="498"/>
      <c r="AB67" s="225"/>
      <c r="AC67" s="225"/>
      <c r="AD67" s="226"/>
      <c r="AE67" s="438"/>
      <c r="AF67" s="439"/>
      <c r="AG67" s="439"/>
      <c r="AH67" s="440"/>
      <c r="AI67" s="441"/>
      <c r="AJ67" s="442"/>
      <c r="AK67" s="442"/>
      <c r="AL67" s="442"/>
      <c r="AM67" s="442"/>
      <c r="AN67" s="500">
        <f>SUM(AN65:AY66)</f>
        <v>0</v>
      </c>
      <c r="AO67" s="501"/>
      <c r="AP67" s="501"/>
      <c r="AQ67" s="501"/>
      <c r="AR67" s="501"/>
      <c r="AS67" s="501"/>
      <c r="AT67" s="501"/>
      <c r="AU67" s="501"/>
      <c r="AV67" s="501"/>
      <c r="AW67" s="501"/>
      <c r="AX67" s="501"/>
      <c r="AY67" s="502"/>
      <c r="AZ67" s="459">
        <f>SUM(AZ65:BI66)</f>
        <v>0</v>
      </c>
      <c r="BA67" s="460"/>
      <c r="BB67" s="460"/>
      <c r="BC67" s="460"/>
      <c r="BD67" s="460"/>
      <c r="BE67" s="460"/>
      <c r="BF67" s="460"/>
      <c r="BG67" s="460"/>
      <c r="BH67" s="460"/>
      <c r="BI67" s="461"/>
      <c r="BJ67" s="424"/>
      <c r="BK67" s="425"/>
      <c r="BL67" s="425"/>
      <c r="BM67" s="426"/>
    </row>
    <row r="68" spans="1:65" ht="24" customHeight="1"/>
    <row r="69" spans="1:65" ht="24" customHeight="1">
      <c r="A69" s="427" t="s">
        <v>35</v>
      </c>
      <c r="B69" s="427"/>
      <c r="C69" s="427"/>
      <c r="D69" s="427"/>
      <c r="E69" s="140"/>
      <c r="F69" s="462">
        <f>A43</f>
        <v>0</v>
      </c>
      <c r="G69" s="462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2"/>
      <c r="V69" s="462"/>
      <c r="W69" s="462"/>
      <c r="X69" s="462"/>
      <c r="Y69" s="462"/>
      <c r="Z69" s="462"/>
      <c r="AA69" s="462"/>
      <c r="AB69" s="462"/>
      <c r="AC69" s="462"/>
      <c r="BJ69" s="428" t="s">
        <v>33</v>
      </c>
      <c r="BK69" s="428"/>
      <c r="BL69" s="429">
        <v>3</v>
      </c>
      <c r="BM69" s="429"/>
    </row>
    <row r="70" spans="1:65" ht="24" customHeight="1" thickBot="1">
      <c r="A70" s="177"/>
      <c r="B70" s="177"/>
      <c r="C70" s="177"/>
      <c r="D70" s="177"/>
      <c r="E70" s="177"/>
      <c r="F70" s="177"/>
      <c r="G70" s="177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</row>
    <row r="71" spans="1:65" ht="24" customHeight="1">
      <c r="A71" s="181"/>
      <c r="B71" s="348" t="s">
        <v>15</v>
      </c>
      <c r="C71" s="348"/>
      <c r="D71" s="348"/>
      <c r="E71" s="348" t="s">
        <v>16</v>
      </c>
      <c r="F71" s="348"/>
      <c r="G71" s="349"/>
      <c r="H71" s="350" t="s">
        <v>58</v>
      </c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51"/>
      <c r="W71" s="327" t="s">
        <v>18</v>
      </c>
      <c r="X71" s="328"/>
      <c r="Y71" s="328"/>
      <c r="Z71" s="351"/>
      <c r="AA71" s="327" t="s">
        <v>12</v>
      </c>
      <c r="AB71" s="328"/>
      <c r="AC71" s="328"/>
      <c r="AD71" s="351"/>
      <c r="AE71" s="327" t="s">
        <v>11</v>
      </c>
      <c r="AF71" s="328"/>
      <c r="AG71" s="328"/>
      <c r="AH71" s="351"/>
      <c r="AI71" s="327" t="s">
        <v>19</v>
      </c>
      <c r="AJ71" s="328"/>
      <c r="AK71" s="328"/>
      <c r="AL71" s="328"/>
      <c r="AM71" s="328"/>
      <c r="AN71" s="327" t="s">
        <v>59</v>
      </c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9"/>
      <c r="AZ71" s="330" t="s">
        <v>21</v>
      </c>
      <c r="BA71" s="331"/>
      <c r="BB71" s="331"/>
      <c r="BC71" s="331"/>
      <c r="BD71" s="331"/>
      <c r="BE71" s="331"/>
      <c r="BF71" s="331"/>
      <c r="BG71" s="331"/>
      <c r="BH71" s="331"/>
      <c r="BI71" s="332"/>
      <c r="BJ71" s="333" t="s">
        <v>23</v>
      </c>
      <c r="BK71" s="331"/>
      <c r="BL71" s="331"/>
      <c r="BM71" s="332"/>
    </row>
    <row r="72" spans="1:65" ht="24" customHeight="1">
      <c r="A72" s="182"/>
      <c r="B72" s="334"/>
      <c r="C72" s="334"/>
      <c r="D72" s="334"/>
      <c r="E72" s="334"/>
      <c r="F72" s="334"/>
      <c r="G72" s="335"/>
      <c r="H72" s="463"/>
      <c r="I72" s="464"/>
      <c r="J72" s="464"/>
      <c r="K72" s="464"/>
      <c r="L72" s="464"/>
      <c r="M72" s="464"/>
      <c r="N72" s="464"/>
      <c r="O72" s="464"/>
      <c r="P72" s="464"/>
      <c r="Q72" s="464"/>
      <c r="R72" s="464"/>
      <c r="S72" s="464"/>
      <c r="T72" s="464"/>
      <c r="U72" s="464"/>
      <c r="V72" s="465"/>
      <c r="W72" s="339"/>
      <c r="X72" s="340"/>
      <c r="Y72" s="340"/>
      <c r="Z72" s="341"/>
      <c r="AA72" s="342"/>
      <c r="AB72" s="343"/>
      <c r="AC72" s="343"/>
      <c r="AD72" s="344"/>
      <c r="AE72" s="466"/>
      <c r="AF72" s="467"/>
      <c r="AG72" s="467"/>
      <c r="AH72" s="468"/>
      <c r="AI72" s="469"/>
      <c r="AJ72" s="470"/>
      <c r="AK72" s="470"/>
      <c r="AL72" s="470"/>
      <c r="AM72" s="470"/>
      <c r="AN72" s="471"/>
      <c r="AO72" s="472"/>
      <c r="AP72" s="472"/>
      <c r="AQ72" s="472"/>
      <c r="AR72" s="472"/>
      <c r="AS72" s="472"/>
      <c r="AT72" s="472"/>
      <c r="AU72" s="472"/>
      <c r="AV72" s="472"/>
      <c r="AW72" s="472"/>
      <c r="AX72" s="472"/>
      <c r="AY72" s="473"/>
      <c r="AZ72" s="356"/>
      <c r="BA72" s="357"/>
      <c r="BB72" s="357"/>
      <c r="BC72" s="357"/>
      <c r="BD72" s="357"/>
      <c r="BE72" s="357"/>
      <c r="BF72" s="357"/>
      <c r="BG72" s="357"/>
      <c r="BH72" s="357"/>
      <c r="BI72" s="358"/>
      <c r="BJ72" s="359"/>
      <c r="BK72" s="360"/>
      <c r="BL72" s="360"/>
      <c r="BM72" s="361"/>
    </row>
    <row r="73" spans="1:65" ht="24" customHeight="1">
      <c r="A73" s="183"/>
      <c r="B73" s="365"/>
      <c r="C73" s="365"/>
      <c r="D73" s="365"/>
      <c r="E73" s="365"/>
      <c r="F73" s="365"/>
      <c r="G73" s="366"/>
      <c r="H73" s="474"/>
      <c r="I73" s="475"/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6"/>
      <c r="W73" s="370"/>
      <c r="X73" s="371"/>
      <c r="Y73" s="371"/>
      <c r="Z73" s="372"/>
      <c r="AA73" s="373"/>
      <c r="AB73" s="374"/>
      <c r="AC73" s="374"/>
      <c r="AD73" s="375"/>
      <c r="AE73" s="483"/>
      <c r="AF73" s="484"/>
      <c r="AG73" s="484"/>
      <c r="AH73" s="485"/>
      <c r="AI73" s="379"/>
      <c r="AJ73" s="380"/>
      <c r="AK73" s="380"/>
      <c r="AL73" s="380"/>
      <c r="AM73" s="380"/>
      <c r="AN73" s="480"/>
      <c r="AO73" s="481"/>
      <c r="AP73" s="481"/>
      <c r="AQ73" s="481"/>
      <c r="AR73" s="481"/>
      <c r="AS73" s="481"/>
      <c r="AT73" s="481"/>
      <c r="AU73" s="481"/>
      <c r="AV73" s="481"/>
      <c r="AW73" s="481"/>
      <c r="AX73" s="481"/>
      <c r="AY73" s="482"/>
      <c r="AZ73" s="382"/>
      <c r="BA73" s="383"/>
      <c r="BB73" s="383"/>
      <c r="BC73" s="383"/>
      <c r="BD73" s="383"/>
      <c r="BE73" s="383"/>
      <c r="BF73" s="383"/>
      <c r="BG73" s="383"/>
      <c r="BH73" s="383"/>
      <c r="BI73" s="384"/>
      <c r="BJ73" s="362"/>
      <c r="BK73" s="363"/>
      <c r="BL73" s="363"/>
      <c r="BM73" s="364"/>
    </row>
    <row r="74" spans="1:65" ht="24" customHeight="1">
      <c r="A74" s="183"/>
      <c r="B74" s="365"/>
      <c r="C74" s="365"/>
      <c r="D74" s="365"/>
      <c r="E74" s="365"/>
      <c r="F74" s="365"/>
      <c r="G74" s="366"/>
      <c r="H74" s="474"/>
      <c r="I74" s="475"/>
      <c r="J74" s="475"/>
      <c r="K74" s="475"/>
      <c r="L74" s="475"/>
      <c r="M74" s="475"/>
      <c r="N74" s="475"/>
      <c r="O74" s="475"/>
      <c r="P74" s="475"/>
      <c r="Q74" s="475"/>
      <c r="R74" s="475"/>
      <c r="S74" s="475"/>
      <c r="T74" s="475"/>
      <c r="U74" s="475"/>
      <c r="V74" s="476"/>
      <c r="W74" s="370"/>
      <c r="X74" s="371"/>
      <c r="Y74" s="371"/>
      <c r="Z74" s="372"/>
      <c r="AA74" s="373"/>
      <c r="AB74" s="374"/>
      <c r="AC74" s="374"/>
      <c r="AD74" s="375"/>
      <c r="AE74" s="477"/>
      <c r="AF74" s="478"/>
      <c r="AG74" s="478"/>
      <c r="AH74" s="479"/>
      <c r="AI74" s="379"/>
      <c r="AJ74" s="380"/>
      <c r="AK74" s="380"/>
      <c r="AL74" s="380"/>
      <c r="AM74" s="380"/>
      <c r="AN74" s="480"/>
      <c r="AO74" s="481"/>
      <c r="AP74" s="481"/>
      <c r="AQ74" s="481"/>
      <c r="AR74" s="481"/>
      <c r="AS74" s="481"/>
      <c r="AT74" s="481"/>
      <c r="AU74" s="481"/>
      <c r="AV74" s="481"/>
      <c r="AW74" s="481"/>
      <c r="AX74" s="481"/>
      <c r="AY74" s="482"/>
      <c r="AZ74" s="382"/>
      <c r="BA74" s="383"/>
      <c r="BB74" s="383"/>
      <c r="BC74" s="383"/>
      <c r="BD74" s="383"/>
      <c r="BE74" s="383"/>
      <c r="BF74" s="383"/>
      <c r="BG74" s="383"/>
      <c r="BH74" s="383"/>
      <c r="BI74" s="384"/>
      <c r="BJ74" s="362"/>
      <c r="BK74" s="363"/>
      <c r="BL74" s="363"/>
      <c r="BM74" s="364"/>
    </row>
    <row r="75" spans="1:65" ht="24" customHeight="1">
      <c r="A75" s="183"/>
      <c r="B75" s="365"/>
      <c r="C75" s="365"/>
      <c r="D75" s="365"/>
      <c r="E75" s="365"/>
      <c r="F75" s="365"/>
      <c r="G75" s="366"/>
      <c r="H75" s="474"/>
      <c r="I75" s="475"/>
      <c r="J75" s="475"/>
      <c r="K75" s="475"/>
      <c r="L75" s="475"/>
      <c r="M75" s="475"/>
      <c r="N75" s="475"/>
      <c r="O75" s="475"/>
      <c r="P75" s="475"/>
      <c r="Q75" s="475"/>
      <c r="R75" s="475"/>
      <c r="S75" s="475"/>
      <c r="T75" s="475"/>
      <c r="U75" s="475"/>
      <c r="V75" s="476"/>
      <c r="W75" s="370"/>
      <c r="X75" s="371"/>
      <c r="Y75" s="371"/>
      <c r="Z75" s="372"/>
      <c r="AA75" s="373"/>
      <c r="AB75" s="374"/>
      <c r="AC75" s="374"/>
      <c r="AD75" s="375"/>
      <c r="AE75" s="477"/>
      <c r="AF75" s="478"/>
      <c r="AG75" s="478"/>
      <c r="AH75" s="479"/>
      <c r="AI75" s="379"/>
      <c r="AJ75" s="380"/>
      <c r="AK75" s="380"/>
      <c r="AL75" s="380"/>
      <c r="AM75" s="380"/>
      <c r="AN75" s="480"/>
      <c r="AO75" s="481"/>
      <c r="AP75" s="481"/>
      <c r="AQ75" s="481"/>
      <c r="AR75" s="481"/>
      <c r="AS75" s="481"/>
      <c r="AT75" s="481"/>
      <c r="AU75" s="481"/>
      <c r="AV75" s="481"/>
      <c r="AW75" s="481"/>
      <c r="AX75" s="481"/>
      <c r="AY75" s="482"/>
      <c r="AZ75" s="382"/>
      <c r="BA75" s="383"/>
      <c r="BB75" s="383"/>
      <c r="BC75" s="383"/>
      <c r="BD75" s="383"/>
      <c r="BE75" s="383"/>
      <c r="BF75" s="383"/>
      <c r="BG75" s="383"/>
      <c r="BH75" s="383"/>
      <c r="BI75" s="384"/>
      <c r="BJ75" s="362"/>
      <c r="BK75" s="363"/>
      <c r="BL75" s="363"/>
      <c r="BM75" s="364"/>
    </row>
    <row r="76" spans="1:65" ht="24" customHeight="1">
      <c r="A76" s="183"/>
      <c r="B76" s="365"/>
      <c r="C76" s="365"/>
      <c r="D76" s="365"/>
      <c r="E76" s="365"/>
      <c r="F76" s="365"/>
      <c r="G76" s="366"/>
      <c r="H76" s="474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5"/>
      <c r="V76" s="476"/>
      <c r="W76" s="370"/>
      <c r="X76" s="371"/>
      <c r="Y76" s="371"/>
      <c r="Z76" s="372"/>
      <c r="AA76" s="373"/>
      <c r="AB76" s="374"/>
      <c r="AC76" s="374"/>
      <c r="AD76" s="375"/>
      <c r="AE76" s="483"/>
      <c r="AF76" s="484"/>
      <c r="AG76" s="484"/>
      <c r="AH76" s="485"/>
      <c r="AI76" s="379"/>
      <c r="AJ76" s="380"/>
      <c r="AK76" s="380"/>
      <c r="AL76" s="380"/>
      <c r="AM76" s="380"/>
      <c r="AN76" s="480"/>
      <c r="AO76" s="481"/>
      <c r="AP76" s="481"/>
      <c r="AQ76" s="481"/>
      <c r="AR76" s="481"/>
      <c r="AS76" s="481"/>
      <c r="AT76" s="481"/>
      <c r="AU76" s="481"/>
      <c r="AV76" s="481"/>
      <c r="AW76" s="481"/>
      <c r="AX76" s="481"/>
      <c r="AY76" s="482"/>
      <c r="AZ76" s="382"/>
      <c r="BA76" s="383"/>
      <c r="BB76" s="383"/>
      <c r="BC76" s="383"/>
      <c r="BD76" s="383"/>
      <c r="BE76" s="383"/>
      <c r="BF76" s="383"/>
      <c r="BG76" s="383"/>
      <c r="BH76" s="383"/>
      <c r="BI76" s="384"/>
      <c r="BJ76" s="362"/>
      <c r="BK76" s="363"/>
      <c r="BL76" s="363"/>
      <c r="BM76" s="364"/>
    </row>
    <row r="77" spans="1:65" ht="24" customHeight="1">
      <c r="A77" s="183"/>
      <c r="B77" s="365"/>
      <c r="C77" s="365"/>
      <c r="D77" s="365"/>
      <c r="E77" s="365"/>
      <c r="F77" s="365"/>
      <c r="G77" s="366"/>
      <c r="H77" s="486"/>
      <c r="I77" s="487"/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8"/>
      <c r="W77" s="412"/>
      <c r="X77" s="413"/>
      <c r="Y77" s="413"/>
      <c r="Z77" s="414"/>
      <c r="AA77" s="415"/>
      <c r="AB77" s="416"/>
      <c r="AC77" s="416"/>
      <c r="AD77" s="417"/>
      <c r="AE77" s="477"/>
      <c r="AF77" s="478"/>
      <c r="AG77" s="478"/>
      <c r="AH77" s="479"/>
      <c r="AI77" s="418"/>
      <c r="AJ77" s="419"/>
      <c r="AK77" s="419"/>
      <c r="AL77" s="419"/>
      <c r="AM77" s="419"/>
      <c r="AN77" s="489"/>
      <c r="AO77" s="490"/>
      <c r="AP77" s="490"/>
      <c r="AQ77" s="490"/>
      <c r="AR77" s="490"/>
      <c r="AS77" s="490"/>
      <c r="AT77" s="490"/>
      <c r="AU77" s="490"/>
      <c r="AV77" s="490"/>
      <c r="AW77" s="490"/>
      <c r="AX77" s="490"/>
      <c r="AY77" s="491"/>
      <c r="AZ77" s="382"/>
      <c r="BA77" s="383"/>
      <c r="BB77" s="383"/>
      <c r="BC77" s="383"/>
      <c r="BD77" s="383"/>
      <c r="BE77" s="383"/>
      <c r="BF77" s="383"/>
      <c r="BG77" s="383"/>
      <c r="BH77" s="383"/>
      <c r="BI77" s="384"/>
      <c r="BJ77" s="362"/>
      <c r="BK77" s="363"/>
      <c r="BL77" s="363"/>
      <c r="BM77" s="364"/>
    </row>
    <row r="78" spans="1:65" ht="24" customHeight="1">
      <c r="A78" s="183"/>
      <c r="B78" s="365"/>
      <c r="C78" s="365"/>
      <c r="D78" s="365"/>
      <c r="E78" s="365"/>
      <c r="F78" s="365"/>
      <c r="G78" s="366"/>
      <c r="H78" s="474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75"/>
      <c r="U78" s="475"/>
      <c r="V78" s="476"/>
      <c r="W78" s="370"/>
      <c r="X78" s="371"/>
      <c r="Y78" s="371"/>
      <c r="Z78" s="372"/>
      <c r="AA78" s="373"/>
      <c r="AB78" s="374"/>
      <c r="AC78" s="374"/>
      <c r="AD78" s="375"/>
      <c r="AE78" s="477"/>
      <c r="AF78" s="478"/>
      <c r="AG78" s="478"/>
      <c r="AH78" s="479"/>
      <c r="AI78" s="379"/>
      <c r="AJ78" s="380"/>
      <c r="AK78" s="380"/>
      <c r="AL78" s="380"/>
      <c r="AM78" s="380"/>
      <c r="AN78" s="480"/>
      <c r="AO78" s="481"/>
      <c r="AP78" s="481"/>
      <c r="AQ78" s="481"/>
      <c r="AR78" s="481"/>
      <c r="AS78" s="481"/>
      <c r="AT78" s="481"/>
      <c r="AU78" s="481"/>
      <c r="AV78" s="481"/>
      <c r="AW78" s="481"/>
      <c r="AX78" s="481"/>
      <c r="AY78" s="482"/>
      <c r="AZ78" s="382"/>
      <c r="BA78" s="383"/>
      <c r="BB78" s="383"/>
      <c r="BC78" s="383"/>
      <c r="BD78" s="383"/>
      <c r="BE78" s="383"/>
      <c r="BF78" s="383"/>
      <c r="BG78" s="383"/>
      <c r="BH78" s="383"/>
      <c r="BI78" s="384"/>
      <c r="BJ78" s="362"/>
      <c r="BK78" s="363"/>
      <c r="BL78" s="363"/>
      <c r="BM78" s="364"/>
    </row>
    <row r="79" spans="1:65" ht="24" customHeight="1">
      <c r="A79" s="183"/>
      <c r="B79" s="365"/>
      <c r="C79" s="365"/>
      <c r="D79" s="365"/>
      <c r="E79" s="365"/>
      <c r="F79" s="365"/>
      <c r="G79" s="366"/>
      <c r="H79" s="474"/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75"/>
      <c r="U79" s="475"/>
      <c r="V79" s="476"/>
      <c r="W79" s="370"/>
      <c r="X79" s="371"/>
      <c r="Y79" s="371"/>
      <c r="Z79" s="372"/>
      <c r="AA79" s="373"/>
      <c r="AB79" s="374"/>
      <c r="AC79" s="374"/>
      <c r="AD79" s="375"/>
      <c r="AE79" s="477"/>
      <c r="AF79" s="478"/>
      <c r="AG79" s="478"/>
      <c r="AH79" s="479"/>
      <c r="AI79" s="379"/>
      <c r="AJ79" s="380"/>
      <c r="AK79" s="380"/>
      <c r="AL79" s="380"/>
      <c r="AM79" s="380"/>
      <c r="AN79" s="480"/>
      <c r="AO79" s="481"/>
      <c r="AP79" s="481"/>
      <c r="AQ79" s="481"/>
      <c r="AR79" s="481"/>
      <c r="AS79" s="481"/>
      <c r="AT79" s="481"/>
      <c r="AU79" s="481"/>
      <c r="AV79" s="481"/>
      <c r="AW79" s="481"/>
      <c r="AX79" s="481"/>
      <c r="AY79" s="482"/>
      <c r="AZ79" s="382"/>
      <c r="BA79" s="383"/>
      <c r="BB79" s="383"/>
      <c r="BC79" s="383"/>
      <c r="BD79" s="383"/>
      <c r="BE79" s="383"/>
      <c r="BF79" s="383"/>
      <c r="BG79" s="383"/>
      <c r="BH79" s="383"/>
      <c r="BI79" s="384"/>
      <c r="BJ79" s="362"/>
      <c r="BK79" s="363"/>
      <c r="BL79" s="363"/>
      <c r="BM79" s="364"/>
    </row>
    <row r="80" spans="1:65" ht="24" customHeight="1">
      <c r="A80" s="183"/>
      <c r="B80" s="365"/>
      <c r="C80" s="365"/>
      <c r="D80" s="365"/>
      <c r="E80" s="365"/>
      <c r="F80" s="365"/>
      <c r="G80" s="366"/>
      <c r="H80" s="474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6"/>
      <c r="W80" s="370"/>
      <c r="X80" s="371"/>
      <c r="Y80" s="371"/>
      <c r="Z80" s="372"/>
      <c r="AA80" s="373"/>
      <c r="AB80" s="374"/>
      <c r="AC80" s="374"/>
      <c r="AD80" s="375"/>
      <c r="AE80" s="483"/>
      <c r="AF80" s="484"/>
      <c r="AG80" s="484"/>
      <c r="AH80" s="485"/>
      <c r="AI80" s="379"/>
      <c r="AJ80" s="380"/>
      <c r="AK80" s="380"/>
      <c r="AL80" s="380"/>
      <c r="AM80" s="380"/>
      <c r="AN80" s="480"/>
      <c r="AO80" s="481"/>
      <c r="AP80" s="481"/>
      <c r="AQ80" s="481"/>
      <c r="AR80" s="481"/>
      <c r="AS80" s="481"/>
      <c r="AT80" s="481"/>
      <c r="AU80" s="481"/>
      <c r="AV80" s="481"/>
      <c r="AW80" s="481"/>
      <c r="AX80" s="481"/>
      <c r="AY80" s="482"/>
      <c r="AZ80" s="382"/>
      <c r="BA80" s="383"/>
      <c r="BB80" s="383"/>
      <c r="BC80" s="383"/>
      <c r="BD80" s="383"/>
      <c r="BE80" s="383"/>
      <c r="BF80" s="383"/>
      <c r="BG80" s="383"/>
      <c r="BH80" s="383"/>
      <c r="BI80" s="384"/>
      <c r="BJ80" s="362"/>
      <c r="BK80" s="363"/>
      <c r="BL80" s="363"/>
      <c r="BM80" s="364"/>
    </row>
    <row r="81" spans="1:65" ht="24" customHeight="1">
      <c r="A81" s="183"/>
      <c r="B81" s="365"/>
      <c r="C81" s="365"/>
      <c r="D81" s="365"/>
      <c r="E81" s="365"/>
      <c r="F81" s="365"/>
      <c r="G81" s="366"/>
      <c r="H81" s="486"/>
      <c r="I81" s="487"/>
      <c r="J81" s="487"/>
      <c r="K81" s="487"/>
      <c r="L81" s="487"/>
      <c r="M81" s="487"/>
      <c r="N81" s="487"/>
      <c r="O81" s="487"/>
      <c r="P81" s="487"/>
      <c r="Q81" s="487"/>
      <c r="R81" s="487"/>
      <c r="S81" s="487"/>
      <c r="T81" s="487"/>
      <c r="U81" s="487"/>
      <c r="V81" s="488"/>
      <c r="W81" s="412"/>
      <c r="X81" s="413"/>
      <c r="Y81" s="413"/>
      <c r="Z81" s="414"/>
      <c r="AA81" s="415"/>
      <c r="AB81" s="416"/>
      <c r="AC81" s="416"/>
      <c r="AD81" s="417"/>
      <c r="AE81" s="477"/>
      <c r="AF81" s="478"/>
      <c r="AG81" s="478"/>
      <c r="AH81" s="479"/>
      <c r="AI81" s="418"/>
      <c r="AJ81" s="419"/>
      <c r="AK81" s="419"/>
      <c r="AL81" s="419"/>
      <c r="AM81" s="419"/>
      <c r="AN81" s="489"/>
      <c r="AO81" s="490"/>
      <c r="AP81" s="490"/>
      <c r="AQ81" s="490"/>
      <c r="AR81" s="490"/>
      <c r="AS81" s="490"/>
      <c r="AT81" s="490"/>
      <c r="AU81" s="490"/>
      <c r="AV81" s="490"/>
      <c r="AW81" s="490"/>
      <c r="AX81" s="490"/>
      <c r="AY81" s="491"/>
      <c r="AZ81" s="382"/>
      <c r="BA81" s="383"/>
      <c r="BB81" s="383"/>
      <c r="BC81" s="383"/>
      <c r="BD81" s="383"/>
      <c r="BE81" s="383"/>
      <c r="BF81" s="383"/>
      <c r="BG81" s="383"/>
      <c r="BH81" s="383"/>
      <c r="BI81" s="384"/>
      <c r="BJ81" s="362"/>
      <c r="BK81" s="363"/>
      <c r="BL81" s="363"/>
      <c r="BM81" s="364"/>
    </row>
    <row r="82" spans="1:65" ht="24" customHeight="1">
      <c r="A82" s="183"/>
      <c r="B82" s="365"/>
      <c r="C82" s="365"/>
      <c r="D82" s="365"/>
      <c r="E82" s="365"/>
      <c r="F82" s="365"/>
      <c r="G82" s="366"/>
      <c r="H82" s="474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5"/>
      <c r="V82" s="476"/>
      <c r="W82" s="370"/>
      <c r="X82" s="371"/>
      <c r="Y82" s="371"/>
      <c r="Z82" s="372"/>
      <c r="AA82" s="373"/>
      <c r="AB82" s="374"/>
      <c r="AC82" s="374"/>
      <c r="AD82" s="375"/>
      <c r="AE82" s="477"/>
      <c r="AF82" s="478"/>
      <c r="AG82" s="478"/>
      <c r="AH82" s="479"/>
      <c r="AI82" s="379"/>
      <c r="AJ82" s="380"/>
      <c r="AK82" s="380"/>
      <c r="AL82" s="380"/>
      <c r="AM82" s="380"/>
      <c r="AN82" s="480"/>
      <c r="AO82" s="481"/>
      <c r="AP82" s="481"/>
      <c r="AQ82" s="481"/>
      <c r="AR82" s="481"/>
      <c r="AS82" s="481"/>
      <c r="AT82" s="481"/>
      <c r="AU82" s="481"/>
      <c r="AV82" s="481"/>
      <c r="AW82" s="481"/>
      <c r="AX82" s="481"/>
      <c r="AY82" s="482"/>
      <c r="AZ82" s="382"/>
      <c r="BA82" s="383"/>
      <c r="BB82" s="383"/>
      <c r="BC82" s="383"/>
      <c r="BD82" s="383"/>
      <c r="BE82" s="383"/>
      <c r="BF82" s="383"/>
      <c r="BG82" s="383"/>
      <c r="BH82" s="383"/>
      <c r="BI82" s="384"/>
      <c r="BJ82" s="362"/>
      <c r="BK82" s="363"/>
      <c r="BL82" s="363"/>
      <c r="BM82" s="364"/>
    </row>
    <row r="83" spans="1:65" ht="24" customHeight="1">
      <c r="A83" s="183"/>
      <c r="B83" s="365"/>
      <c r="C83" s="365"/>
      <c r="D83" s="365"/>
      <c r="E83" s="365"/>
      <c r="F83" s="365"/>
      <c r="G83" s="366"/>
      <c r="H83" s="474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6"/>
      <c r="W83" s="370"/>
      <c r="X83" s="371"/>
      <c r="Y83" s="371"/>
      <c r="Z83" s="372"/>
      <c r="AA83" s="373"/>
      <c r="AB83" s="374"/>
      <c r="AC83" s="374"/>
      <c r="AD83" s="375"/>
      <c r="AE83" s="477"/>
      <c r="AF83" s="478"/>
      <c r="AG83" s="478"/>
      <c r="AH83" s="479"/>
      <c r="AI83" s="379"/>
      <c r="AJ83" s="380"/>
      <c r="AK83" s="380"/>
      <c r="AL83" s="380"/>
      <c r="AM83" s="380"/>
      <c r="AN83" s="480"/>
      <c r="AO83" s="481"/>
      <c r="AP83" s="481"/>
      <c r="AQ83" s="481"/>
      <c r="AR83" s="481"/>
      <c r="AS83" s="481"/>
      <c r="AT83" s="481"/>
      <c r="AU83" s="481"/>
      <c r="AV83" s="481"/>
      <c r="AW83" s="481"/>
      <c r="AX83" s="481"/>
      <c r="AY83" s="482"/>
      <c r="AZ83" s="382"/>
      <c r="BA83" s="383"/>
      <c r="BB83" s="383"/>
      <c r="BC83" s="383"/>
      <c r="BD83" s="383"/>
      <c r="BE83" s="383"/>
      <c r="BF83" s="383"/>
      <c r="BG83" s="383"/>
      <c r="BH83" s="383"/>
      <c r="BI83" s="384"/>
      <c r="BJ83" s="362"/>
      <c r="BK83" s="363"/>
      <c r="BL83" s="363"/>
      <c r="BM83" s="364"/>
    </row>
    <row r="84" spans="1:65" ht="24" customHeight="1">
      <c r="A84" s="183"/>
      <c r="B84" s="365"/>
      <c r="C84" s="365"/>
      <c r="D84" s="365"/>
      <c r="E84" s="365"/>
      <c r="F84" s="365"/>
      <c r="G84" s="366"/>
      <c r="H84" s="474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6"/>
      <c r="W84" s="370"/>
      <c r="X84" s="371"/>
      <c r="Y84" s="371"/>
      <c r="Z84" s="372"/>
      <c r="AA84" s="373"/>
      <c r="AB84" s="374"/>
      <c r="AC84" s="374"/>
      <c r="AD84" s="375"/>
      <c r="AE84" s="483"/>
      <c r="AF84" s="484"/>
      <c r="AG84" s="484"/>
      <c r="AH84" s="485"/>
      <c r="AI84" s="379"/>
      <c r="AJ84" s="380"/>
      <c r="AK84" s="380"/>
      <c r="AL84" s="380"/>
      <c r="AM84" s="380"/>
      <c r="AN84" s="480"/>
      <c r="AO84" s="481"/>
      <c r="AP84" s="481"/>
      <c r="AQ84" s="481"/>
      <c r="AR84" s="481"/>
      <c r="AS84" s="481"/>
      <c r="AT84" s="481"/>
      <c r="AU84" s="481"/>
      <c r="AV84" s="481"/>
      <c r="AW84" s="481"/>
      <c r="AX84" s="481"/>
      <c r="AY84" s="482"/>
      <c r="AZ84" s="382"/>
      <c r="BA84" s="383"/>
      <c r="BB84" s="383"/>
      <c r="BC84" s="383"/>
      <c r="BD84" s="383"/>
      <c r="BE84" s="383"/>
      <c r="BF84" s="383"/>
      <c r="BG84" s="383"/>
      <c r="BH84" s="383"/>
      <c r="BI84" s="384"/>
      <c r="BJ84" s="362"/>
      <c r="BK84" s="363"/>
      <c r="BL84" s="363"/>
      <c r="BM84" s="364"/>
    </row>
    <row r="85" spans="1:65" ht="24" customHeight="1">
      <c r="A85" s="183"/>
      <c r="B85" s="365"/>
      <c r="C85" s="365"/>
      <c r="D85" s="365"/>
      <c r="E85" s="365"/>
      <c r="F85" s="365"/>
      <c r="G85" s="366"/>
      <c r="H85" s="486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488"/>
      <c r="W85" s="412"/>
      <c r="X85" s="413"/>
      <c r="Y85" s="413"/>
      <c r="Z85" s="414"/>
      <c r="AA85" s="415"/>
      <c r="AB85" s="416"/>
      <c r="AC85" s="416"/>
      <c r="AD85" s="417"/>
      <c r="AE85" s="477"/>
      <c r="AF85" s="478"/>
      <c r="AG85" s="478"/>
      <c r="AH85" s="479"/>
      <c r="AI85" s="418"/>
      <c r="AJ85" s="419"/>
      <c r="AK85" s="419"/>
      <c r="AL85" s="419"/>
      <c r="AM85" s="419"/>
      <c r="AN85" s="489"/>
      <c r="AO85" s="490"/>
      <c r="AP85" s="490"/>
      <c r="AQ85" s="490"/>
      <c r="AR85" s="490"/>
      <c r="AS85" s="490"/>
      <c r="AT85" s="490"/>
      <c r="AU85" s="490"/>
      <c r="AV85" s="490"/>
      <c r="AW85" s="490"/>
      <c r="AX85" s="490"/>
      <c r="AY85" s="491"/>
      <c r="AZ85" s="382"/>
      <c r="BA85" s="383"/>
      <c r="BB85" s="383"/>
      <c r="BC85" s="383"/>
      <c r="BD85" s="383"/>
      <c r="BE85" s="383"/>
      <c r="BF85" s="383"/>
      <c r="BG85" s="383"/>
      <c r="BH85" s="383"/>
      <c r="BI85" s="384"/>
      <c r="BJ85" s="362"/>
      <c r="BK85" s="363"/>
      <c r="BL85" s="363"/>
      <c r="BM85" s="364"/>
    </row>
    <row r="86" spans="1:65" ht="24" customHeight="1">
      <c r="A86" s="183"/>
      <c r="B86" s="365"/>
      <c r="C86" s="365"/>
      <c r="D86" s="365"/>
      <c r="E86" s="365"/>
      <c r="F86" s="365"/>
      <c r="G86" s="366"/>
      <c r="H86" s="474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6"/>
      <c r="W86" s="370"/>
      <c r="X86" s="371"/>
      <c r="Y86" s="371"/>
      <c r="Z86" s="372"/>
      <c r="AA86" s="373"/>
      <c r="AB86" s="374"/>
      <c r="AC86" s="374"/>
      <c r="AD86" s="375"/>
      <c r="AE86" s="477"/>
      <c r="AF86" s="478"/>
      <c r="AG86" s="478"/>
      <c r="AH86" s="479"/>
      <c r="AI86" s="379"/>
      <c r="AJ86" s="380"/>
      <c r="AK86" s="380"/>
      <c r="AL86" s="380"/>
      <c r="AM86" s="380"/>
      <c r="AN86" s="480"/>
      <c r="AO86" s="481"/>
      <c r="AP86" s="481"/>
      <c r="AQ86" s="481"/>
      <c r="AR86" s="481"/>
      <c r="AS86" s="481"/>
      <c r="AT86" s="481"/>
      <c r="AU86" s="481"/>
      <c r="AV86" s="481"/>
      <c r="AW86" s="481"/>
      <c r="AX86" s="481"/>
      <c r="AY86" s="482"/>
      <c r="AZ86" s="382"/>
      <c r="BA86" s="383"/>
      <c r="BB86" s="383"/>
      <c r="BC86" s="383"/>
      <c r="BD86" s="383"/>
      <c r="BE86" s="383"/>
      <c r="BF86" s="383"/>
      <c r="BG86" s="383"/>
      <c r="BH86" s="383"/>
      <c r="BI86" s="384"/>
      <c r="BJ86" s="362"/>
      <c r="BK86" s="363"/>
      <c r="BL86" s="363"/>
      <c r="BM86" s="364"/>
    </row>
    <row r="87" spans="1:65" ht="24" customHeight="1">
      <c r="A87" s="183"/>
      <c r="B87" s="365"/>
      <c r="C87" s="365"/>
      <c r="D87" s="365"/>
      <c r="E87" s="365"/>
      <c r="F87" s="365"/>
      <c r="G87" s="366"/>
      <c r="H87" s="474"/>
      <c r="I87" s="475"/>
      <c r="J87" s="475"/>
      <c r="K87" s="475"/>
      <c r="L87" s="475"/>
      <c r="M87" s="475"/>
      <c r="N87" s="475"/>
      <c r="O87" s="475"/>
      <c r="P87" s="475"/>
      <c r="Q87" s="475"/>
      <c r="R87" s="475"/>
      <c r="S87" s="475"/>
      <c r="T87" s="475"/>
      <c r="U87" s="475"/>
      <c r="V87" s="476"/>
      <c r="W87" s="370"/>
      <c r="X87" s="371"/>
      <c r="Y87" s="371"/>
      <c r="Z87" s="372"/>
      <c r="AA87" s="373"/>
      <c r="AB87" s="374"/>
      <c r="AC87" s="374"/>
      <c r="AD87" s="375"/>
      <c r="AE87" s="477"/>
      <c r="AF87" s="478"/>
      <c r="AG87" s="478"/>
      <c r="AH87" s="479"/>
      <c r="AI87" s="379"/>
      <c r="AJ87" s="380"/>
      <c r="AK87" s="380"/>
      <c r="AL87" s="380"/>
      <c r="AM87" s="380"/>
      <c r="AN87" s="480"/>
      <c r="AO87" s="481"/>
      <c r="AP87" s="481"/>
      <c r="AQ87" s="481"/>
      <c r="AR87" s="481"/>
      <c r="AS87" s="481"/>
      <c r="AT87" s="481"/>
      <c r="AU87" s="481"/>
      <c r="AV87" s="481"/>
      <c r="AW87" s="481"/>
      <c r="AX87" s="481"/>
      <c r="AY87" s="482"/>
      <c r="AZ87" s="382"/>
      <c r="BA87" s="383"/>
      <c r="BB87" s="383"/>
      <c r="BC87" s="383"/>
      <c r="BD87" s="383"/>
      <c r="BE87" s="383"/>
      <c r="BF87" s="383"/>
      <c r="BG87" s="383"/>
      <c r="BH87" s="383"/>
      <c r="BI87" s="384"/>
      <c r="BJ87" s="362"/>
      <c r="BK87" s="363"/>
      <c r="BL87" s="363"/>
      <c r="BM87" s="364"/>
    </row>
    <row r="88" spans="1:65" ht="24" customHeight="1">
      <c r="A88" s="183"/>
      <c r="B88" s="365"/>
      <c r="C88" s="365"/>
      <c r="D88" s="365"/>
      <c r="E88" s="365"/>
      <c r="F88" s="365"/>
      <c r="G88" s="366"/>
      <c r="H88" s="474"/>
      <c r="I88" s="475"/>
      <c r="J88" s="475"/>
      <c r="K88" s="475"/>
      <c r="L88" s="475"/>
      <c r="M88" s="475"/>
      <c r="N88" s="475"/>
      <c r="O88" s="475"/>
      <c r="P88" s="475"/>
      <c r="Q88" s="475"/>
      <c r="R88" s="475"/>
      <c r="S88" s="475"/>
      <c r="T88" s="475"/>
      <c r="U88" s="475"/>
      <c r="V88" s="476"/>
      <c r="W88" s="370"/>
      <c r="X88" s="371"/>
      <c r="Y88" s="371"/>
      <c r="Z88" s="372"/>
      <c r="AA88" s="373"/>
      <c r="AB88" s="374"/>
      <c r="AC88" s="374"/>
      <c r="AD88" s="375"/>
      <c r="AE88" s="483"/>
      <c r="AF88" s="484"/>
      <c r="AG88" s="484"/>
      <c r="AH88" s="485"/>
      <c r="AI88" s="379"/>
      <c r="AJ88" s="380"/>
      <c r="AK88" s="380"/>
      <c r="AL88" s="380"/>
      <c r="AM88" s="380"/>
      <c r="AN88" s="480"/>
      <c r="AO88" s="481"/>
      <c r="AP88" s="481"/>
      <c r="AQ88" s="481"/>
      <c r="AR88" s="481"/>
      <c r="AS88" s="481"/>
      <c r="AT88" s="481"/>
      <c r="AU88" s="481"/>
      <c r="AV88" s="481"/>
      <c r="AW88" s="481"/>
      <c r="AX88" s="481"/>
      <c r="AY88" s="482"/>
      <c r="AZ88" s="382"/>
      <c r="BA88" s="383"/>
      <c r="BB88" s="383"/>
      <c r="BC88" s="383"/>
      <c r="BD88" s="383"/>
      <c r="BE88" s="383"/>
      <c r="BF88" s="383"/>
      <c r="BG88" s="383"/>
      <c r="BH88" s="383"/>
      <c r="BI88" s="384"/>
      <c r="BJ88" s="362"/>
      <c r="BK88" s="363"/>
      <c r="BL88" s="363"/>
      <c r="BM88" s="364"/>
    </row>
    <row r="89" spans="1:65" ht="24" customHeight="1">
      <c r="A89" s="183"/>
      <c r="B89" s="365"/>
      <c r="C89" s="365"/>
      <c r="D89" s="365"/>
      <c r="E89" s="365"/>
      <c r="F89" s="365"/>
      <c r="G89" s="366"/>
      <c r="H89" s="486"/>
      <c r="I89" s="487"/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8"/>
      <c r="W89" s="412"/>
      <c r="X89" s="413"/>
      <c r="Y89" s="413"/>
      <c r="Z89" s="414"/>
      <c r="AA89" s="415"/>
      <c r="AB89" s="416"/>
      <c r="AC89" s="416"/>
      <c r="AD89" s="417"/>
      <c r="AE89" s="477"/>
      <c r="AF89" s="478"/>
      <c r="AG89" s="478"/>
      <c r="AH89" s="479"/>
      <c r="AI89" s="418"/>
      <c r="AJ89" s="419"/>
      <c r="AK89" s="419"/>
      <c r="AL89" s="419"/>
      <c r="AM89" s="419"/>
      <c r="AN89" s="489"/>
      <c r="AO89" s="490"/>
      <c r="AP89" s="490"/>
      <c r="AQ89" s="490"/>
      <c r="AR89" s="490"/>
      <c r="AS89" s="490"/>
      <c r="AT89" s="490"/>
      <c r="AU89" s="490"/>
      <c r="AV89" s="490"/>
      <c r="AW89" s="490"/>
      <c r="AX89" s="490"/>
      <c r="AY89" s="491"/>
      <c r="AZ89" s="382"/>
      <c r="BA89" s="383"/>
      <c r="BB89" s="383"/>
      <c r="BC89" s="383"/>
      <c r="BD89" s="383"/>
      <c r="BE89" s="383"/>
      <c r="BF89" s="383"/>
      <c r="BG89" s="383"/>
      <c r="BH89" s="383"/>
      <c r="BI89" s="384"/>
      <c r="BJ89" s="362"/>
      <c r="BK89" s="363"/>
      <c r="BL89" s="363"/>
      <c r="BM89" s="364"/>
    </row>
    <row r="90" spans="1:65" ht="24" customHeight="1">
      <c r="A90" s="183"/>
      <c r="B90" s="365"/>
      <c r="C90" s="365"/>
      <c r="D90" s="365"/>
      <c r="E90" s="365"/>
      <c r="F90" s="365"/>
      <c r="G90" s="366"/>
      <c r="H90" s="474"/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6"/>
      <c r="W90" s="370"/>
      <c r="X90" s="371"/>
      <c r="Y90" s="371"/>
      <c r="Z90" s="372"/>
      <c r="AA90" s="373"/>
      <c r="AB90" s="374"/>
      <c r="AC90" s="374"/>
      <c r="AD90" s="375"/>
      <c r="AE90" s="477"/>
      <c r="AF90" s="478"/>
      <c r="AG90" s="478"/>
      <c r="AH90" s="479"/>
      <c r="AI90" s="379"/>
      <c r="AJ90" s="380"/>
      <c r="AK90" s="380"/>
      <c r="AL90" s="380"/>
      <c r="AM90" s="380"/>
      <c r="AN90" s="480"/>
      <c r="AO90" s="481"/>
      <c r="AP90" s="481"/>
      <c r="AQ90" s="481"/>
      <c r="AR90" s="481"/>
      <c r="AS90" s="481"/>
      <c r="AT90" s="481"/>
      <c r="AU90" s="481"/>
      <c r="AV90" s="481"/>
      <c r="AW90" s="481"/>
      <c r="AX90" s="481"/>
      <c r="AY90" s="482"/>
      <c r="AZ90" s="382"/>
      <c r="BA90" s="383"/>
      <c r="BB90" s="383"/>
      <c r="BC90" s="383"/>
      <c r="BD90" s="383"/>
      <c r="BE90" s="383"/>
      <c r="BF90" s="383"/>
      <c r="BG90" s="383"/>
      <c r="BH90" s="383"/>
      <c r="BI90" s="384"/>
      <c r="BJ90" s="362"/>
      <c r="BK90" s="363"/>
      <c r="BL90" s="363"/>
      <c r="BM90" s="364"/>
    </row>
    <row r="91" spans="1:65" ht="24" customHeight="1">
      <c r="A91" s="183"/>
      <c r="B91" s="365"/>
      <c r="C91" s="365"/>
      <c r="D91" s="365"/>
      <c r="E91" s="365"/>
      <c r="F91" s="365"/>
      <c r="G91" s="366"/>
      <c r="H91" s="474"/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6"/>
      <c r="W91" s="370"/>
      <c r="X91" s="371"/>
      <c r="Y91" s="371"/>
      <c r="Z91" s="372"/>
      <c r="AA91" s="373"/>
      <c r="AB91" s="374"/>
      <c r="AC91" s="374"/>
      <c r="AD91" s="375"/>
      <c r="AE91" s="477"/>
      <c r="AF91" s="478"/>
      <c r="AG91" s="478"/>
      <c r="AH91" s="479"/>
      <c r="AI91" s="379"/>
      <c r="AJ91" s="380"/>
      <c r="AK91" s="380"/>
      <c r="AL91" s="380"/>
      <c r="AM91" s="380"/>
      <c r="AN91" s="480"/>
      <c r="AO91" s="481"/>
      <c r="AP91" s="481"/>
      <c r="AQ91" s="481"/>
      <c r="AR91" s="481"/>
      <c r="AS91" s="481"/>
      <c r="AT91" s="481"/>
      <c r="AU91" s="481"/>
      <c r="AV91" s="481"/>
      <c r="AW91" s="481"/>
      <c r="AX91" s="481"/>
      <c r="AY91" s="482"/>
      <c r="AZ91" s="382"/>
      <c r="BA91" s="383"/>
      <c r="BB91" s="383"/>
      <c r="BC91" s="383"/>
      <c r="BD91" s="383"/>
      <c r="BE91" s="383"/>
      <c r="BF91" s="383"/>
      <c r="BG91" s="383"/>
      <c r="BH91" s="383"/>
      <c r="BI91" s="384"/>
      <c r="BJ91" s="362"/>
      <c r="BK91" s="363"/>
      <c r="BL91" s="363"/>
      <c r="BM91" s="364"/>
    </row>
    <row r="92" spans="1:65" ht="24" customHeight="1">
      <c r="A92" s="183"/>
      <c r="B92" s="365"/>
      <c r="C92" s="365"/>
      <c r="D92" s="365"/>
      <c r="E92" s="365"/>
      <c r="F92" s="365"/>
      <c r="G92" s="366"/>
      <c r="H92" s="474"/>
      <c r="I92" s="475"/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6"/>
      <c r="W92" s="370"/>
      <c r="X92" s="371"/>
      <c r="Y92" s="371"/>
      <c r="Z92" s="372"/>
      <c r="AA92" s="373"/>
      <c r="AB92" s="374"/>
      <c r="AC92" s="374"/>
      <c r="AD92" s="375"/>
      <c r="AE92" s="483"/>
      <c r="AF92" s="484"/>
      <c r="AG92" s="484"/>
      <c r="AH92" s="485"/>
      <c r="AI92" s="379"/>
      <c r="AJ92" s="380"/>
      <c r="AK92" s="380"/>
      <c r="AL92" s="380"/>
      <c r="AM92" s="380"/>
      <c r="AN92" s="480"/>
      <c r="AO92" s="481"/>
      <c r="AP92" s="481"/>
      <c r="AQ92" s="481"/>
      <c r="AR92" s="481"/>
      <c r="AS92" s="481"/>
      <c r="AT92" s="481"/>
      <c r="AU92" s="481"/>
      <c r="AV92" s="481"/>
      <c r="AW92" s="481"/>
      <c r="AX92" s="481"/>
      <c r="AY92" s="482"/>
      <c r="AZ92" s="382"/>
      <c r="BA92" s="383"/>
      <c r="BB92" s="383"/>
      <c r="BC92" s="383"/>
      <c r="BD92" s="383"/>
      <c r="BE92" s="383"/>
      <c r="BF92" s="383"/>
      <c r="BG92" s="383"/>
      <c r="BH92" s="383"/>
      <c r="BI92" s="384"/>
      <c r="BJ92" s="362"/>
      <c r="BK92" s="363"/>
      <c r="BL92" s="363"/>
      <c r="BM92" s="364"/>
    </row>
    <row r="93" spans="1:65" ht="24" customHeight="1">
      <c r="A93" s="183"/>
      <c r="B93" s="365"/>
      <c r="C93" s="365"/>
      <c r="D93" s="365"/>
      <c r="E93" s="365"/>
      <c r="F93" s="365"/>
      <c r="G93" s="366"/>
      <c r="H93" s="486"/>
      <c r="I93" s="487"/>
      <c r="J93" s="487"/>
      <c r="K93" s="487"/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8"/>
      <c r="W93" s="412"/>
      <c r="X93" s="413"/>
      <c r="Y93" s="413"/>
      <c r="Z93" s="414"/>
      <c r="AA93" s="415"/>
      <c r="AB93" s="416"/>
      <c r="AC93" s="416"/>
      <c r="AD93" s="417"/>
      <c r="AE93" s="477"/>
      <c r="AF93" s="478"/>
      <c r="AG93" s="478"/>
      <c r="AH93" s="479"/>
      <c r="AI93" s="418"/>
      <c r="AJ93" s="419"/>
      <c r="AK93" s="419"/>
      <c r="AL93" s="419"/>
      <c r="AM93" s="419"/>
      <c r="AN93" s="489"/>
      <c r="AO93" s="490"/>
      <c r="AP93" s="490"/>
      <c r="AQ93" s="490"/>
      <c r="AR93" s="490"/>
      <c r="AS93" s="490"/>
      <c r="AT93" s="490"/>
      <c r="AU93" s="490"/>
      <c r="AV93" s="490"/>
      <c r="AW93" s="490"/>
      <c r="AX93" s="490"/>
      <c r="AY93" s="491"/>
      <c r="AZ93" s="382"/>
      <c r="BA93" s="383"/>
      <c r="BB93" s="383"/>
      <c r="BC93" s="383"/>
      <c r="BD93" s="383"/>
      <c r="BE93" s="383"/>
      <c r="BF93" s="383"/>
      <c r="BG93" s="383"/>
      <c r="BH93" s="383"/>
      <c r="BI93" s="384"/>
      <c r="BJ93" s="362"/>
      <c r="BK93" s="363"/>
      <c r="BL93" s="363"/>
      <c r="BM93" s="364"/>
    </row>
    <row r="94" spans="1:65" ht="24" customHeight="1">
      <c r="A94" s="183"/>
      <c r="B94" s="365"/>
      <c r="C94" s="365"/>
      <c r="D94" s="365"/>
      <c r="E94" s="365"/>
      <c r="F94" s="365"/>
      <c r="G94" s="366"/>
      <c r="H94" s="474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6"/>
      <c r="W94" s="370"/>
      <c r="X94" s="371"/>
      <c r="Y94" s="371"/>
      <c r="Z94" s="372"/>
      <c r="AA94" s="373"/>
      <c r="AB94" s="374"/>
      <c r="AC94" s="374"/>
      <c r="AD94" s="375"/>
      <c r="AE94" s="477"/>
      <c r="AF94" s="478"/>
      <c r="AG94" s="478"/>
      <c r="AH94" s="479"/>
      <c r="AI94" s="379"/>
      <c r="AJ94" s="380"/>
      <c r="AK94" s="380"/>
      <c r="AL94" s="380"/>
      <c r="AM94" s="380"/>
      <c r="AN94" s="480"/>
      <c r="AO94" s="481"/>
      <c r="AP94" s="481"/>
      <c r="AQ94" s="481"/>
      <c r="AR94" s="481"/>
      <c r="AS94" s="481"/>
      <c r="AT94" s="481"/>
      <c r="AU94" s="481"/>
      <c r="AV94" s="481"/>
      <c r="AW94" s="481"/>
      <c r="AX94" s="481"/>
      <c r="AY94" s="482"/>
      <c r="AZ94" s="382"/>
      <c r="BA94" s="383"/>
      <c r="BB94" s="383"/>
      <c r="BC94" s="383"/>
      <c r="BD94" s="383"/>
      <c r="BE94" s="383"/>
      <c r="BF94" s="383"/>
      <c r="BG94" s="383"/>
      <c r="BH94" s="383"/>
      <c r="BI94" s="384"/>
      <c r="BJ94" s="362"/>
      <c r="BK94" s="363"/>
      <c r="BL94" s="363"/>
      <c r="BM94" s="364"/>
    </row>
    <row r="95" spans="1:65" ht="24" customHeight="1">
      <c r="A95" s="183"/>
      <c r="B95" s="365"/>
      <c r="C95" s="365"/>
      <c r="D95" s="365"/>
      <c r="E95" s="365"/>
      <c r="F95" s="365"/>
      <c r="G95" s="366"/>
      <c r="H95" s="474"/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/>
      <c r="U95" s="475"/>
      <c r="V95" s="476"/>
      <c r="W95" s="370"/>
      <c r="X95" s="371"/>
      <c r="Y95" s="371"/>
      <c r="Z95" s="372"/>
      <c r="AA95" s="373"/>
      <c r="AB95" s="374"/>
      <c r="AC95" s="374"/>
      <c r="AD95" s="375"/>
      <c r="AE95" s="477"/>
      <c r="AF95" s="478"/>
      <c r="AG95" s="478"/>
      <c r="AH95" s="479"/>
      <c r="AI95" s="379"/>
      <c r="AJ95" s="380"/>
      <c r="AK95" s="380"/>
      <c r="AL95" s="380"/>
      <c r="AM95" s="380"/>
      <c r="AN95" s="480"/>
      <c r="AO95" s="481"/>
      <c r="AP95" s="481"/>
      <c r="AQ95" s="481"/>
      <c r="AR95" s="481"/>
      <c r="AS95" s="481"/>
      <c r="AT95" s="481"/>
      <c r="AU95" s="481"/>
      <c r="AV95" s="481"/>
      <c r="AW95" s="481"/>
      <c r="AX95" s="481"/>
      <c r="AY95" s="482"/>
      <c r="AZ95" s="382"/>
      <c r="BA95" s="383"/>
      <c r="BB95" s="383"/>
      <c r="BC95" s="383"/>
      <c r="BD95" s="383"/>
      <c r="BE95" s="383"/>
      <c r="BF95" s="383"/>
      <c r="BG95" s="383"/>
      <c r="BH95" s="383"/>
      <c r="BI95" s="384"/>
      <c r="BJ95" s="362"/>
      <c r="BK95" s="363"/>
      <c r="BL95" s="363"/>
      <c r="BM95" s="364"/>
    </row>
    <row r="96" spans="1:65" ht="24" customHeight="1">
      <c r="A96" s="183"/>
      <c r="B96" s="365"/>
      <c r="C96" s="365"/>
      <c r="D96" s="365"/>
      <c r="E96" s="365"/>
      <c r="F96" s="365"/>
      <c r="G96" s="366"/>
      <c r="H96" s="474"/>
      <c r="I96" s="475"/>
      <c r="J96" s="475"/>
      <c r="K96" s="475"/>
      <c r="L96" s="475"/>
      <c r="M96" s="475"/>
      <c r="N96" s="475"/>
      <c r="O96" s="475"/>
      <c r="P96" s="475"/>
      <c r="Q96" s="475"/>
      <c r="R96" s="475"/>
      <c r="S96" s="475"/>
      <c r="T96" s="475"/>
      <c r="U96" s="475"/>
      <c r="V96" s="476"/>
      <c r="W96" s="370"/>
      <c r="X96" s="371"/>
      <c r="Y96" s="371"/>
      <c r="Z96" s="372"/>
      <c r="AA96" s="373"/>
      <c r="AB96" s="374"/>
      <c r="AC96" s="374"/>
      <c r="AD96" s="375"/>
      <c r="AE96" s="483"/>
      <c r="AF96" s="484"/>
      <c r="AG96" s="484"/>
      <c r="AH96" s="485"/>
      <c r="AI96" s="379"/>
      <c r="AJ96" s="380"/>
      <c r="AK96" s="380"/>
      <c r="AL96" s="380"/>
      <c r="AM96" s="380"/>
      <c r="AN96" s="480"/>
      <c r="AO96" s="481"/>
      <c r="AP96" s="481"/>
      <c r="AQ96" s="481"/>
      <c r="AR96" s="481"/>
      <c r="AS96" s="481"/>
      <c r="AT96" s="481"/>
      <c r="AU96" s="481"/>
      <c r="AV96" s="481"/>
      <c r="AW96" s="481"/>
      <c r="AX96" s="481"/>
      <c r="AY96" s="482"/>
      <c r="AZ96" s="382"/>
      <c r="BA96" s="383"/>
      <c r="BB96" s="383"/>
      <c r="BC96" s="383"/>
      <c r="BD96" s="383"/>
      <c r="BE96" s="383"/>
      <c r="BF96" s="383"/>
      <c r="BG96" s="383"/>
      <c r="BH96" s="383"/>
      <c r="BI96" s="384"/>
      <c r="BJ96" s="362"/>
      <c r="BK96" s="363"/>
      <c r="BL96" s="363"/>
      <c r="BM96" s="364"/>
    </row>
    <row r="97" spans="1:65" ht="24" customHeight="1">
      <c r="A97" s="183"/>
      <c r="B97" s="365"/>
      <c r="C97" s="365"/>
      <c r="D97" s="365"/>
      <c r="E97" s="365"/>
      <c r="F97" s="365"/>
      <c r="G97" s="366"/>
      <c r="H97" s="486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487"/>
      <c r="U97" s="487"/>
      <c r="V97" s="488"/>
      <c r="W97" s="412"/>
      <c r="X97" s="413"/>
      <c r="Y97" s="413"/>
      <c r="Z97" s="414"/>
      <c r="AA97" s="415"/>
      <c r="AB97" s="416"/>
      <c r="AC97" s="416"/>
      <c r="AD97" s="417"/>
      <c r="AE97" s="477"/>
      <c r="AF97" s="478"/>
      <c r="AG97" s="478"/>
      <c r="AH97" s="479"/>
      <c r="AI97" s="418"/>
      <c r="AJ97" s="419"/>
      <c r="AK97" s="419"/>
      <c r="AL97" s="419"/>
      <c r="AM97" s="419"/>
      <c r="AN97" s="489"/>
      <c r="AO97" s="490"/>
      <c r="AP97" s="490"/>
      <c r="AQ97" s="490"/>
      <c r="AR97" s="490"/>
      <c r="AS97" s="490"/>
      <c r="AT97" s="490"/>
      <c r="AU97" s="490"/>
      <c r="AV97" s="490"/>
      <c r="AW97" s="490"/>
      <c r="AX97" s="490"/>
      <c r="AY97" s="491"/>
      <c r="AZ97" s="382"/>
      <c r="BA97" s="383"/>
      <c r="BB97" s="383"/>
      <c r="BC97" s="383"/>
      <c r="BD97" s="383"/>
      <c r="BE97" s="383"/>
      <c r="BF97" s="383"/>
      <c r="BG97" s="383"/>
      <c r="BH97" s="383"/>
      <c r="BI97" s="384"/>
      <c r="BJ97" s="362"/>
      <c r="BK97" s="363"/>
      <c r="BL97" s="363"/>
      <c r="BM97" s="364"/>
    </row>
    <row r="98" spans="1:65" ht="24" customHeight="1">
      <c r="A98" s="183"/>
      <c r="B98" s="365"/>
      <c r="C98" s="365"/>
      <c r="D98" s="365"/>
      <c r="E98" s="365"/>
      <c r="F98" s="365"/>
      <c r="G98" s="366"/>
      <c r="H98" s="474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6"/>
      <c r="W98" s="370"/>
      <c r="X98" s="371"/>
      <c r="Y98" s="371"/>
      <c r="Z98" s="372"/>
      <c r="AA98" s="373"/>
      <c r="AB98" s="374"/>
      <c r="AC98" s="374"/>
      <c r="AD98" s="375"/>
      <c r="AE98" s="477"/>
      <c r="AF98" s="478"/>
      <c r="AG98" s="478"/>
      <c r="AH98" s="479"/>
      <c r="AI98" s="379"/>
      <c r="AJ98" s="380"/>
      <c r="AK98" s="380"/>
      <c r="AL98" s="380"/>
      <c r="AM98" s="380"/>
      <c r="AN98" s="480"/>
      <c r="AO98" s="481"/>
      <c r="AP98" s="481"/>
      <c r="AQ98" s="481"/>
      <c r="AR98" s="481"/>
      <c r="AS98" s="481"/>
      <c r="AT98" s="481"/>
      <c r="AU98" s="481"/>
      <c r="AV98" s="481"/>
      <c r="AW98" s="481"/>
      <c r="AX98" s="481"/>
      <c r="AY98" s="482"/>
      <c r="AZ98" s="382"/>
      <c r="BA98" s="383"/>
      <c r="BB98" s="383"/>
      <c r="BC98" s="383"/>
      <c r="BD98" s="383"/>
      <c r="BE98" s="383"/>
      <c r="BF98" s="383"/>
      <c r="BG98" s="383"/>
      <c r="BH98" s="383"/>
      <c r="BI98" s="384"/>
      <c r="BJ98" s="362"/>
      <c r="BK98" s="363"/>
      <c r="BL98" s="363"/>
      <c r="BM98" s="364"/>
    </row>
    <row r="99" spans="1:65" ht="24" customHeight="1">
      <c r="A99" s="183"/>
      <c r="B99" s="365"/>
      <c r="C99" s="365"/>
      <c r="D99" s="365"/>
      <c r="E99" s="365"/>
      <c r="F99" s="365"/>
      <c r="G99" s="366"/>
      <c r="H99" s="474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6"/>
      <c r="W99" s="370"/>
      <c r="X99" s="371"/>
      <c r="Y99" s="371"/>
      <c r="Z99" s="372"/>
      <c r="AA99" s="373"/>
      <c r="AB99" s="374"/>
      <c r="AC99" s="374"/>
      <c r="AD99" s="375"/>
      <c r="AE99" s="483"/>
      <c r="AF99" s="484"/>
      <c r="AG99" s="484"/>
      <c r="AH99" s="485"/>
      <c r="AI99" s="379"/>
      <c r="AJ99" s="380"/>
      <c r="AK99" s="380"/>
      <c r="AL99" s="380"/>
      <c r="AM99" s="380"/>
      <c r="AN99" s="480"/>
      <c r="AO99" s="481"/>
      <c r="AP99" s="481"/>
      <c r="AQ99" s="481"/>
      <c r="AR99" s="481"/>
      <c r="AS99" s="481"/>
      <c r="AT99" s="481"/>
      <c r="AU99" s="481"/>
      <c r="AV99" s="481"/>
      <c r="AW99" s="481"/>
      <c r="AX99" s="481"/>
      <c r="AY99" s="482"/>
      <c r="AZ99" s="382"/>
      <c r="BA99" s="383"/>
      <c r="BB99" s="383"/>
      <c r="BC99" s="383"/>
      <c r="BD99" s="383"/>
      <c r="BE99" s="383"/>
      <c r="BF99" s="383"/>
      <c r="BG99" s="383"/>
      <c r="BH99" s="383"/>
      <c r="BI99" s="384"/>
      <c r="BJ99" s="362"/>
      <c r="BK99" s="363"/>
      <c r="BL99" s="363"/>
      <c r="BM99" s="364"/>
    </row>
    <row r="100" spans="1:65" ht="24" customHeight="1">
      <c r="A100" s="184"/>
      <c r="B100" s="407"/>
      <c r="C100" s="407"/>
      <c r="D100" s="407"/>
      <c r="E100" s="407"/>
      <c r="F100" s="407"/>
      <c r="G100" s="408"/>
      <c r="H100" s="486"/>
      <c r="I100" s="487"/>
      <c r="J100" s="487"/>
      <c r="K100" s="487"/>
      <c r="L100" s="487"/>
      <c r="M100" s="487"/>
      <c r="N100" s="487"/>
      <c r="O100" s="487"/>
      <c r="P100" s="487"/>
      <c r="Q100" s="487"/>
      <c r="R100" s="487"/>
      <c r="S100" s="487"/>
      <c r="T100" s="487"/>
      <c r="U100" s="487"/>
      <c r="V100" s="488"/>
      <c r="W100" s="412"/>
      <c r="X100" s="413"/>
      <c r="Y100" s="413"/>
      <c r="Z100" s="414"/>
      <c r="AA100" s="415"/>
      <c r="AB100" s="416"/>
      <c r="AC100" s="416"/>
      <c r="AD100" s="417"/>
      <c r="AE100" s="477"/>
      <c r="AF100" s="478"/>
      <c r="AG100" s="478"/>
      <c r="AH100" s="479"/>
      <c r="AI100" s="418"/>
      <c r="AJ100" s="419"/>
      <c r="AK100" s="419"/>
      <c r="AL100" s="419"/>
      <c r="AM100" s="419"/>
      <c r="AN100" s="489"/>
      <c r="AO100" s="490"/>
      <c r="AP100" s="490"/>
      <c r="AQ100" s="490"/>
      <c r="AR100" s="490"/>
      <c r="AS100" s="490"/>
      <c r="AT100" s="490"/>
      <c r="AU100" s="490"/>
      <c r="AV100" s="490"/>
      <c r="AW100" s="490"/>
      <c r="AX100" s="490"/>
      <c r="AY100" s="491"/>
      <c r="AZ100" s="421"/>
      <c r="BA100" s="422"/>
      <c r="BB100" s="422"/>
      <c r="BC100" s="422"/>
      <c r="BD100" s="422"/>
      <c r="BE100" s="422"/>
      <c r="BF100" s="422"/>
      <c r="BG100" s="422"/>
      <c r="BH100" s="422"/>
      <c r="BI100" s="423"/>
      <c r="BJ100" s="388"/>
      <c r="BK100" s="389"/>
      <c r="BL100" s="389"/>
      <c r="BM100" s="390"/>
    </row>
    <row r="101" spans="1:65" ht="24" customHeight="1">
      <c r="A101" s="185"/>
      <c r="B101" s="391"/>
      <c r="C101" s="391"/>
      <c r="D101" s="391"/>
      <c r="E101" s="391"/>
      <c r="F101" s="391"/>
      <c r="G101" s="392"/>
      <c r="H101" s="393" t="s">
        <v>25</v>
      </c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5"/>
      <c r="W101" s="396"/>
      <c r="X101" s="397"/>
      <c r="Y101" s="397"/>
      <c r="Z101" s="398"/>
      <c r="AA101" s="519"/>
      <c r="AB101" s="394"/>
      <c r="AC101" s="394"/>
      <c r="AD101" s="395"/>
      <c r="AE101" s="396"/>
      <c r="AF101" s="397"/>
      <c r="AG101" s="397"/>
      <c r="AH101" s="398"/>
      <c r="AI101" s="399"/>
      <c r="AJ101" s="400"/>
      <c r="AK101" s="400"/>
      <c r="AL101" s="400"/>
      <c r="AM101" s="400"/>
      <c r="AN101" s="492">
        <f>SUM(AN72:AY100)</f>
        <v>0</v>
      </c>
      <c r="AO101" s="493"/>
      <c r="AP101" s="493"/>
      <c r="AQ101" s="493"/>
      <c r="AR101" s="493"/>
      <c r="AS101" s="493"/>
      <c r="AT101" s="493"/>
      <c r="AU101" s="493"/>
      <c r="AV101" s="493"/>
      <c r="AW101" s="493"/>
      <c r="AX101" s="493"/>
      <c r="AY101" s="494"/>
      <c r="AZ101" s="356">
        <f>SUM(AZ95:BI100)</f>
        <v>0</v>
      </c>
      <c r="BA101" s="357"/>
      <c r="BB101" s="357"/>
      <c r="BC101" s="357"/>
      <c r="BD101" s="357"/>
      <c r="BE101" s="357"/>
      <c r="BF101" s="357"/>
      <c r="BG101" s="357"/>
      <c r="BH101" s="357"/>
      <c r="BI101" s="358"/>
      <c r="BJ101" s="359"/>
      <c r="BK101" s="360"/>
      <c r="BL101" s="360"/>
      <c r="BM101" s="361"/>
    </row>
    <row r="102" spans="1:65" ht="24" customHeight="1">
      <c r="A102" s="183"/>
      <c r="B102" s="365"/>
      <c r="C102" s="365"/>
      <c r="D102" s="365"/>
      <c r="E102" s="365"/>
      <c r="F102" s="365"/>
      <c r="G102" s="366"/>
      <c r="H102" s="444" t="s">
        <v>80</v>
      </c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6"/>
      <c r="W102" s="447"/>
      <c r="X102" s="448"/>
      <c r="Y102" s="448"/>
      <c r="Z102" s="449"/>
      <c r="AA102" s="499"/>
      <c r="AB102" s="445"/>
      <c r="AC102" s="445"/>
      <c r="AD102" s="446"/>
      <c r="AE102" s="447"/>
      <c r="AF102" s="448"/>
      <c r="AG102" s="448"/>
      <c r="AH102" s="449"/>
      <c r="AI102" s="450"/>
      <c r="AJ102" s="451"/>
      <c r="AK102" s="451"/>
      <c r="AL102" s="451"/>
      <c r="AM102" s="451"/>
      <c r="AN102" s="495">
        <f>ROUND(AN101*0.1,0)</f>
        <v>0</v>
      </c>
      <c r="AO102" s="496"/>
      <c r="AP102" s="496"/>
      <c r="AQ102" s="496"/>
      <c r="AR102" s="496"/>
      <c r="AS102" s="496"/>
      <c r="AT102" s="496"/>
      <c r="AU102" s="496"/>
      <c r="AV102" s="496"/>
      <c r="AW102" s="496"/>
      <c r="AX102" s="496"/>
      <c r="AY102" s="497"/>
      <c r="AZ102" s="382">
        <f>AZ101*0.08</f>
        <v>0</v>
      </c>
      <c r="BA102" s="383"/>
      <c r="BB102" s="383"/>
      <c r="BC102" s="383"/>
      <c r="BD102" s="383"/>
      <c r="BE102" s="383"/>
      <c r="BF102" s="383"/>
      <c r="BG102" s="383"/>
      <c r="BH102" s="383"/>
      <c r="BI102" s="384"/>
      <c r="BJ102" s="362"/>
      <c r="BK102" s="363"/>
      <c r="BL102" s="363"/>
      <c r="BM102" s="364"/>
    </row>
    <row r="103" spans="1:65" ht="24" customHeight="1" thickBot="1">
      <c r="A103" s="186"/>
      <c r="B103" s="435"/>
      <c r="C103" s="435"/>
      <c r="D103" s="435"/>
      <c r="E103" s="435"/>
      <c r="F103" s="435"/>
      <c r="G103" s="436"/>
      <c r="H103" s="437" t="s">
        <v>26</v>
      </c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6"/>
      <c r="W103" s="438"/>
      <c r="X103" s="439"/>
      <c r="Y103" s="439"/>
      <c r="Z103" s="440"/>
      <c r="AA103" s="498"/>
      <c r="AB103" s="225"/>
      <c r="AC103" s="225"/>
      <c r="AD103" s="226"/>
      <c r="AE103" s="438"/>
      <c r="AF103" s="439"/>
      <c r="AG103" s="439"/>
      <c r="AH103" s="440"/>
      <c r="AI103" s="441"/>
      <c r="AJ103" s="442"/>
      <c r="AK103" s="442"/>
      <c r="AL103" s="442"/>
      <c r="AM103" s="442"/>
      <c r="AN103" s="500">
        <f>SUM(AN101:AY102)</f>
        <v>0</v>
      </c>
      <c r="AO103" s="501"/>
      <c r="AP103" s="501"/>
      <c r="AQ103" s="501"/>
      <c r="AR103" s="501"/>
      <c r="AS103" s="501"/>
      <c r="AT103" s="501"/>
      <c r="AU103" s="501"/>
      <c r="AV103" s="501"/>
      <c r="AW103" s="501"/>
      <c r="AX103" s="501"/>
      <c r="AY103" s="502"/>
      <c r="AZ103" s="459">
        <f>SUM(AZ101:BI102)</f>
        <v>0</v>
      </c>
      <c r="BA103" s="460"/>
      <c r="BB103" s="460"/>
      <c r="BC103" s="460"/>
      <c r="BD103" s="460"/>
      <c r="BE103" s="460"/>
      <c r="BF103" s="460"/>
      <c r="BG103" s="460"/>
      <c r="BH103" s="460"/>
      <c r="BI103" s="461"/>
      <c r="BJ103" s="424"/>
      <c r="BK103" s="425"/>
      <c r="BL103" s="425"/>
      <c r="BM103" s="426"/>
    </row>
    <row r="104" spans="1:65" ht="24" customHeight="1"/>
    <row r="105" spans="1:65" ht="24" customHeight="1">
      <c r="A105" s="427" t="s">
        <v>35</v>
      </c>
      <c r="B105" s="427"/>
      <c r="C105" s="427"/>
      <c r="D105" s="427"/>
      <c r="E105" s="140"/>
      <c r="F105" s="462">
        <f>A79</f>
        <v>0</v>
      </c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462"/>
      <c r="Z105" s="462"/>
      <c r="AA105" s="462"/>
      <c r="AB105" s="462"/>
      <c r="AC105" s="462"/>
      <c r="BJ105" s="428" t="s">
        <v>33</v>
      </c>
      <c r="BK105" s="428"/>
      <c r="BL105" s="429">
        <v>4</v>
      </c>
      <c r="BM105" s="429"/>
    </row>
    <row r="106" spans="1:65" ht="24" customHeight="1" thickBot="1">
      <c r="A106" s="177"/>
      <c r="B106" s="177"/>
      <c r="C106" s="177"/>
      <c r="D106" s="177"/>
      <c r="E106" s="177"/>
      <c r="F106" s="177"/>
      <c r="G106" s="177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</row>
    <row r="107" spans="1:65" ht="24" customHeight="1">
      <c r="A107" s="181"/>
      <c r="B107" s="348" t="s">
        <v>15</v>
      </c>
      <c r="C107" s="348"/>
      <c r="D107" s="348"/>
      <c r="E107" s="348" t="s">
        <v>16</v>
      </c>
      <c r="F107" s="348"/>
      <c r="G107" s="349"/>
      <c r="H107" s="350" t="s">
        <v>58</v>
      </c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51"/>
      <c r="W107" s="327" t="s">
        <v>18</v>
      </c>
      <c r="X107" s="328"/>
      <c r="Y107" s="328"/>
      <c r="Z107" s="351"/>
      <c r="AA107" s="327" t="s">
        <v>12</v>
      </c>
      <c r="AB107" s="328"/>
      <c r="AC107" s="328"/>
      <c r="AD107" s="351"/>
      <c r="AE107" s="327" t="s">
        <v>11</v>
      </c>
      <c r="AF107" s="328"/>
      <c r="AG107" s="328"/>
      <c r="AH107" s="351"/>
      <c r="AI107" s="327" t="s">
        <v>19</v>
      </c>
      <c r="AJ107" s="328"/>
      <c r="AK107" s="328"/>
      <c r="AL107" s="328"/>
      <c r="AM107" s="328"/>
      <c r="AN107" s="327" t="s">
        <v>59</v>
      </c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328"/>
      <c r="AY107" s="329"/>
      <c r="AZ107" s="330" t="s">
        <v>21</v>
      </c>
      <c r="BA107" s="331"/>
      <c r="BB107" s="331"/>
      <c r="BC107" s="331"/>
      <c r="BD107" s="331"/>
      <c r="BE107" s="331"/>
      <c r="BF107" s="331"/>
      <c r="BG107" s="331"/>
      <c r="BH107" s="331"/>
      <c r="BI107" s="332"/>
      <c r="BJ107" s="333" t="s">
        <v>23</v>
      </c>
      <c r="BK107" s="331"/>
      <c r="BL107" s="331"/>
      <c r="BM107" s="332"/>
    </row>
    <row r="108" spans="1:65" ht="24" customHeight="1">
      <c r="A108" s="182"/>
      <c r="B108" s="334"/>
      <c r="C108" s="334"/>
      <c r="D108" s="334"/>
      <c r="E108" s="334"/>
      <c r="F108" s="334"/>
      <c r="G108" s="335"/>
      <c r="H108" s="463"/>
      <c r="I108" s="464"/>
      <c r="J108" s="464"/>
      <c r="K108" s="464"/>
      <c r="L108" s="464"/>
      <c r="M108" s="464"/>
      <c r="N108" s="464"/>
      <c r="O108" s="464"/>
      <c r="P108" s="464"/>
      <c r="Q108" s="464"/>
      <c r="R108" s="464"/>
      <c r="S108" s="464"/>
      <c r="T108" s="464"/>
      <c r="U108" s="464"/>
      <c r="V108" s="465"/>
      <c r="W108" s="339"/>
      <c r="X108" s="340"/>
      <c r="Y108" s="340"/>
      <c r="Z108" s="341"/>
      <c r="AA108" s="342"/>
      <c r="AB108" s="343"/>
      <c r="AC108" s="343"/>
      <c r="AD108" s="344"/>
      <c r="AE108" s="466"/>
      <c r="AF108" s="467"/>
      <c r="AG108" s="467"/>
      <c r="AH108" s="468"/>
      <c r="AI108" s="469"/>
      <c r="AJ108" s="470"/>
      <c r="AK108" s="470"/>
      <c r="AL108" s="470"/>
      <c r="AM108" s="470"/>
      <c r="AN108" s="471"/>
      <c r="AO108" s="472"/>
      <c r="AP108" s="472"/>
      <c r="AQ108" s="472"/>
      <c r="AR108" s="472"/>
      <c r="AS108" s="472"/>
      <c r="AT108" s="472"/>
      <c r="AU108" s="472"/>
      <c r="AV108" s="472"/>
      <c r="AW108" s="472"/>
      <c r="AX108" s="472"/>
      <c r="AY108" s="473"/>
      <c r="AZ108" s="356"/>
      <c r="BA108" s="357"/>
      <c r="BB108" s="357"/>
      <c r="BC108" s="357"/>
      <c r="BD108" s="357"/>
      <c r="BE108" s="357"/>
      <c r="BF108" s="357"/>
      <c r="BG108" s="357"/>
      <c r="BH108" s="357"/>
      <c r="BI108" s="358"/>
      <c r="BJ108" s="359"/>
      <c r="BK108" s="360"/>
      <c r="BL108" s="360"/>
      <c r="BM108" s="361"/>
    </row>
    <row r="109" spans="1:65" ht="24" customHeight="1">
      <c r="A109" s="183"/>
      <c r="B109" s="365"/>
      <c r="C109" s="365"/>
      <c r="D109" s="365"/>
      <c r="E109" s="365"/>
      <c r="F109" s="365"/>
      <c r="G109" s="366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6"/>
      <c r="W109" s="370"/>
      <c r="X109" s="371"/>
      <c r="Y109" s="371"/>
      <c r="Z109" s="372"/>
      <c r="AA109" s="373"/>
      <c r="AB109" s="374"/>
      <c r="AC109" s="374"/>
      <c r="AD109" s="375"/>
      <c r="AE109" s="483"/>
      <c r="AF109" s="484"/>
      <c r="AG109" s="484"/>
      <c r="AH109" s="485"/>
      <c r="AI109" s="379"/>
      <c r="AJ109" s="380"/>
      <c r="AK109" s="380"/>
      <c r="AL109" s="380"/>
      <c r="AM109" s="380"/>
      <c r="AN109" s="480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2"/>
      <c r="AZ109" s="382"/>
      <c r="BA109" s="383"/>
      <c r="BB109" s="383"/>
      <c r="BC109" s="383"/>
      <c r="BD109" s="383"/>
      <c r="BE109" s="383"/>
      <c r="BF109" s="383"/>
      <c r="BG109" s="383"/>
      <c r="BH109" s="383"/>
      <c r="BI109" s="384"/>
      <c r="BJ109" s="362"/>
      <c r="BK109" s="363"/>
      <c r="BL109" s="363"/>
      <c r="BM109" s="364"/>
    </row>
    <row r="110" spans="1:65" ht="24" customHeight="1">
      <c r="A110" s="183"/>
      <c r="B110" s="365"/>
      <c r="C110" s="365"/>
      <c r="D110" s="365"/>
      <c r="E110" s="365"/>
      <c r="F110" s="365"/>
      <c r="G110" s="366"/>
      <c r="H110" s="474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6"/>
      <c r="W110" s="370"/>
      <c r="X110" s="371"/>
      <c r="Y110" s="371"/>
      <c r="Z110" s="372"/>
      <c r="AA110" s="373"/>
      <c r="AB110" s="374"/>
      <c r="AC110" s="374"/>
      <c r="AD110" s="375"/>
      <c r="AE110" s="477"/>
      <c r="AF110" s="478"/>
      <c r="AG110" s="478"/>
      <c r="AH110" s="479"/>
      <c r="AI110" s="379"/>
      <c r="AJ110" s="380"/>
      <c r="AK110" s="380"/>
      <c r="AL110" s="380"/>
      <c r="AM110" s="380"/>
      <c r="AN110" s="480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2"/>
      <c r="AZ110" s="382"/>
      <c r="BA110" s="383"/>
      <c r="BB110" s="383"/>
      <c r="BC110" s="383"/>
      <c r="BD110" s="383"/>
      <c r="BE110" s="383"/>
      <c r="BF110" s="383"/>
      <c r="BG110" s="383"/>
      <c r="BH110" s="383"/>
      <c r="BI110" s="384"/>
      <c r="BJ110" s="362"/>
      <c r="BK110" s="363"/>
      <c r="BL110" s="363"/>
      <c r="BM110" s="364"/>
    </row>
    <row r="111" spans="1:65" ht="24" customHeight="1">
      <c r="A111" s="183"/>
      <c r="B111" s="365"/>
      <c r="C111" s="365"/>
      <c r="D111" s="365"/>
      <c r="E111" s="365"/>
      <c r="F111" s="365"/>
      <c r="G111" s="366"/>
      <c r="H111" s="474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76"/>
      <c r="W111" s="370"/>
      <c r="X111" s="371"/>
      <c r="Y111" s="371"/>
      <c r="Z111" s="372"/>
      <c r="AA111" s="373"/>
      <c r="AB111" s="374"/>
      <c r="AC111" s="374"/>
      <c r="AD111" s="375"/>
      <c r="AE111" s="477"/>
      <c r="AF111" s="478"/>
      <c r="AG111" s="478"/>
      <c r="AH111" s="479"/>
      <c r="AI111" s="379"/>
      <c r="AJ111" s="380"/>
      <c r="AK111" s="380"/>
      <c r="AL111" s="380"/>
      <c r="AM111" s="380"/>
      <c r="AN111" s="480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2"/>
      <c r="AZ111" s="382"/>
      <c r="BA111" s="383"/>
      <c r="BB111" s="383"/>
      <c r="BC111" s="383"/>
      <c r="BD111" s="383"/>
      <c r="BE111" s="383"/>
      <c r="BF111" s="383"/>
      <c r="BG111" s="383"/>
      <c r="BH111" s="383"/>
      <c r="BI111" s="384"/>
      <c r="BJ111" s="362"/>
      <c r="BK111" s="363"/>
      <c r="BL111" s="363"/>
      <c r="BM111" s="364"/>
    </row>
    <row r="112" spans="1:65" ht="24" customHeight="1">
      <c r="A112" s="183"/>
      <c r="B112" s="365"/>
      <c r="C112" s="365"/>
      <c r="D112" s="365"/>
      <c r="E112" s="365"/>
      <c r="F112" s="365"/>
      <c r="G112" s="366"/>
      <c r="H112" s="474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/>
      <c r="U112" s="475"/>
      <c r="V112" s="476"/>
      <c r="W112" s="370"/>
      <c r="X112" s="371"/>
      <c r="Y112" s="371"/>
      <c r="Z112" s="372"/>
      <c r="AA112" s="373"/>
      <c r="AB112" s="374"/>
      <c r="AC112" s="374"/>
      <c r="AD112" s="375"/>
      <c r="AE112" s="483"/>
      <c r="AF112" s="484"/>
      <c r="AG112" s="484"/>
      <c r="AH112" s="485"/>
      <c r="AI112" s="379"/>
      <c r="AJ112" s="380"/>
      <c r="AK112" s="380"/>
      <c r="AL112" s="380"/>
      <c r="AM112" s="380"/>
      <c r="AN112" s="480"/>
      <c r="AO112" s="481"/>
      <c r="AP112" s="481"/>
      <c r="AQ112" s="481"/>
      <c r="AR112" s="481"/>
      <c r="AS112" s="481"/>
      <c r="AT112" s="481"/>
      <c r="AU112" s="481"/>
      <c r="AV112" s="481"/>
      <c r="AW112" s="481"/>
      <c r="AX112" s="481"/>
      <c r="AY112" s="482"/>
      <c r="AZ112" s="382"/>
      <c r="BA112" s="383"/>
      <c r="BB112" s="383"/>
      <c r="BC112" s="383"/>
      <c r="BD112" s="383"/>
      <c r="BE112" s="383"/>
      <c r="BF112" s="383"/>
      <c r="BG112" s="383"/>
      <c r="BH112" s="383"/>
      <c r="BI112" s="384"/>
      <c r="BJ112" s="362"/>
      <c r="BK112" s="363"/>
      <c r="BL112" s="363"/>
      <c r="BM112" s="364"/>
    </row>
    <row r="113" spans="1:65" ht="24" customHeight="1">
      <c r="A113" s="183"/>
      <c r="B113" s="365"/>
      <c r="C113" s="365"/>
      <c r="D113" s="365"/>
      <c r="E113" s="365"/>
      <c r="F113" s="365"/>
      <c r="G113" s="366"/>
      <c r="H113" s="486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8"/>
      <c r="W113" s="412"/>
      <c r="X113" s="413"/>
      <c r="Y113" s="413"/>
      <c r="Z113" s="414"/>
      <c r="AA113" s="415"/>
      <c r="AB113" s="416"/>
      <c r="AC113" s="416"/>
      <c r="AD113" s="417"/>
      <c r="AE113" s="477"/>
      <c r="AF113" s="478"/>
      <c r="AG113" s="478"/>
      <c r="AH113" s="479"/>
      <c r="AI113" s="418"/>
      <c r="AJ113" s="419"/>
      <c r="AK113" s="419"/>
      <c r="AL113" s="419"/>
      <c r="AM113" s="419"/>
      <c r="AN113" s="489"/>
      <c r="AO113" s="490"/>
      <c r="AP113" s="490"/>
      <c r="AQ113" s="490"/>
      <c r="AR113" s="490"/>
      <c r="AS113" s="490"/>
      <c r="AT113" s="490"/>
      <c r="AU113" s="490"/>
      <c r="AV113" s="490"/>
      <c r="AW113" s="490"/>
      <c r="AX113" s="490"/>
      <c r="AY113" s="491"/>
      <c r="AZ113" s="382"/>
      <c r="BA113" s="383"/>
      <c r="BB113" s="383"/>
      <c r="BC113" s="383"/>
      <c r="BD113" s="383"/>
      <c r="BE113" s="383"/>
      <c r="BF113" s="383"/>
      <c r="BG113" s="383"/>
      <c r="BH113" s="383"/>
      <c r="BI113" s="384"/>
      <c r="BJ113" s="362"/>
      <c r="BK113" s="363"/>
      <c r="BL113" s="363"/>
      <c r="BM113" s="364"/>
    </row>
    <row r="114" spans="1:65" ht="24" customHeight="1">
      <c r="A114" s="183"/>
      <c r="B114" s="365"/>
      <c r="C114" s="365"/>
      <c r="D114" s="365"/>
      <c r="E114" s="365"/>
      <c r="F114" s="365"/>
      <c r="G114" s="366"/>
      <c r="H114" s="474"/>
      <c r="I114" s="475"/>
      <c r="J114" s="475"/>
      <c r="K114" s="475"/>
      <c r="L114" s="475"/>
      <c r="M114" s="475"/>
      <c r="N114" s="475"/>
      <c r="O114" s="475"/>
      <c r="P114" s="475"/>
      <c r="Q114" s="475"/>
      <c r="R114" s="475"/>
      <c r="S114" s="475"/>
      <c r="T114" s="475"/>
      <c r="U114" s="475"/>
      <c r="V114" s="476"/>
      <c r="W114" s="370"/>
      <c r="X114" s="371"/>
      <c r="Y114" s="371"/>
      <c r="Z114" s="372"/>
      <c r="AA114" s="373"/>
      <c r="AB114" s="374"/>
      <c r="AC114" s="374"/>
      <c r="AD114" s="375"/>
      <c r="AE114" s="477"/>
      <c r="AF114" s="478"/>
      <c r="AG114" s="478"/>
      <c r="AH114" s="479"/>
      <c r="AI114" s="379"/>
      <c r="AJ114" s="380"/>
      <c r="AK114" s="380"/>
      <c r="AL114" s="380"/>
      <c r="AM114" s="380"/>
      <c r="AN114" s="480"/>
      <c r="AO114" s="481"/>
      <c r="AP114" s="481"/>
      <c r="AQ114" s="481"/>
      <c r="AR114" s="481"/>
      <c r="AS114" s="481"/>
      <c r="AT114" s="481"/>
      <c r="AU114" s="481"/>
      <c r="AV114" s="481"/>
      <c r="AW114" s="481"/>
      <c r="AX114" s="481"/>
      <c r="AY114" s="482"/>
      <c r="AZ114" s="382"/>
      <c r="BA114" s="383"/>
      <c r="BB114" s="383"/>
      <c r="BC114" s="383"/>
      <c r="BD114" s="383"/>
      <c r="BE114" s="383"/>
      <c r="BF114" s="383"/>
      <c r="BG114" s="383"/>
      <c r="BH114" s="383"/>
      <c r="BI114" s="384"/>
      <c r="BJ114" s="362"/>
      <c r="BK114" s="363"/>
      <c r="BL114" s="363"/>
      <c r="BM114" s="364"/>
    </row>
    <row r="115" spans="1:65" ht="24" customHeight="1">
      <c r="A115" s="183"/>
      <c r="B115" s="365"/>
      <c r="C115" s="365"/>
      <c r="D115" s="365"/>
      <c r="E115" s="365"/>
      <c r="F115" s="365"/>
      <c r="G115" s="366"/>
      <c r="H115" s="474"/>
      <c r="I115" s="475"/>
      <c r="J115" s="475"/>
      <c r="K115" s="475"/>
      <c r="L115" s="475"/>
      <c r="M115" s="475"/>
      <c r="N115" s="475"/>
      <c r="O115" s="475"/>
      <c r="P115" s="475"/>
      <c r="Q115" s="475"/>
      <c r="R115" s="475"/>
      <c r="S115" s="475"/>
      <c r="T115" s="475"/>
      <c r="U115" s="475"/>
      <c r="V115" s="476"/>
      <c r="W115" s="370"/>
      <c r="X115" s="371"/>
      <c r="Y115" s="371"/>
      <c r="Z115" s="372"/>
      <c r="AA115" s="373"/>
      <c r="AB115" s="374"/>
      <c r="AC115" s="374"/>
      <c r="AD115" s="375"/>
      <c r="AE115" s="477"/>
      <c r="AF115" s="478"/>
      <c r="AG115" s="478"/>
      <c r="AH115" s="479"/>
      <c r="AI115" s="379"/>
      <c r="AJ115" s="380"/>
      <c r="AK115" s="380"/>
      <c r="AL115" s="380"/>
      <c r="AM115" s="380"/>
      <c r="AN115" s="480"/>
      <c r="AO115" s="481"/>
      <c r="AP115" s="481"/>
      <c r="AQ115" s="481"/>
      <c r="AR115" s="481"/>
      <c r="AS115" s="481"/>
      <c r="AT115" s="481"/>
      <c r="AU115" s="481"/>
      <c r="AV115" s="481"/>
      <c r="AW115" s="481"/>
      <c r="AX115" s="481"/>
      <c r="AY115" s="482"/>
      <c r="AZ115" s="382"/>
      <c r="BA115" s="383"/>
      <c r="BB115" s="383"/>
      <c r="BC115" s="383"/>
      <c r="BD115" s="383"/>
      <c r="BE115" s="383"/>
      <c r="BF115" s="383"/>
      <c r="BG115" s="383"/>
      <c r="BH115" s="383"/>
      <c r="BI115" s="384"/>
      <c r="BJ115" s="362"/>
      <c r="BK115" s="363"/>
      <c r="BL115" s="363"/>
      <c r="BM115" s="364"/>
    </row>
    <row r="116" spans="1:65" ht="24" customHeight="1">
      <c r="A116" s="183"/>
      <c r="B116" s="365"/>
      <c r="C116" s="365"/>
      <c r="D116" s="365"/>
      <c r="E116" s="365"/>
      <c r="F116" s="365"/>
      <c r="G116" s="366"/>
      <c r="H116" s="474"/>
      <c r="I116" s="475"/>
      <c r="J116" s="475"/>
      <c r="K116" s="475"/>
      <c r="L116" s="475"/>
      <c r="M116" s="475"/>
      <c r="N116" s="475"/>
      <c r="O116" s="475"/>
      <c r="P116" s="475"/>
      <c r="Q116" s="475"/>
      <c r="R116" s="475"/>
      <c r="S116" s="475"/>
      <c r="T116" s="475"/>
      <c r="U116" s="475"/>
      <c r="V116" s="476"/>
      <c r="W116" s="370"/>
      <c r="X116" s="371"/>
      <c r="Y116" s="371"/>
      <c r="Z116" s="372"/>
      <c r="AA116" s="373"/>
      <c r="AB116" s="374"/>
      <c r="AC116" s="374"/>
      <c r="AD116" s="375"/>
      <c r="AE116" s="483"/>
      <c r="AF116" s="484"/>
      <c r="AG116" s="484"/>
      <c r="AH116" s="485"/>
      <c r="AI116" s="379"/>
      <c r="AJ116" s="380"/>
      <c r="AK116" s="380"/>
      <c r="AL116" s="380"/>
      <c r="AM116" s="380"/>
      <c r="AN116" s="480"/>
      <c r="AO116" s="481"/>
      <c r="AP116" s="481"/>
      <c r="AQ116" s="481"/>
      <c r="AR116" s="481"/>
      <c r="AS116" s="481"/>
      <c r="AT116" s="481"/>
      <c r="AU116" s="481"/>
      <c r="AV116" s="481"/>
      <c r="AW116" s="481"/>
      <c r="AX116" s="481"/>
      <c r="AY116" s="482"/>
      <c r="AZ116" s="382"/>
      <c r="BA116" s="383"/>
      <c r="BB116" s="383"/>
      <c r="BC116" s="383"/>
      <c r="BD116" s="383"/>
      <c r="BE116" s="383"/>
      <c r="BF116" s="383"/>
      <c r="BG116" s="383"/>
      <c r="BH116" s="383"/>
      <c r="BI116" s="384"/>
      <c r="BJ116" s="362"/>
      <c r="BK116" s="363"/>
      <c r="BL116" s="363"/>
      <c r="BM116" s="364"/>
    </row>
    <row r="117" spans="1:65" ht="24" customHeight="1">
      <c r="A117" s="183"/>
      <c r="B117" s="365"/>
      <c r="C117" s="365"/>
      <c r="D117" s="365"/>
      <c r="E117" s="365"/>
      <c r="F117" s="365"/>
      <c r="G117" s="366"/>
      <c r="H117" s="486"/>
      <c r="I117" s="487"/>
      <c r="J117" s="487"/>
      <c r="K117" s="487"/>
      <c r="L117" s="487"/>
      <c r="M117" s="487"/>
      <c r="N117" s="487"/>
      <c r="O117" s="487"/>
      <c r="P117" s="487"/>
      <c r="Q117" s="487"/>
      <c r="R117" s="487"/>
      <c r="S117" s="487"/>
      <c r="T117" s="487"/>
      <c r="U117" s="487"/>
      <c r="V117" s="488"/>
      <c r="W117" s="412"/>
      <c r="X117" s="413"/>
      <c r="Y117" s="413"/>
      <c r="Z117" s="414"/>
      <c r="AA117" s="415"/>
      <c r="AB117" s="416"/>
      <c r="AC117" s="416"/>
      <c r="AD117" s="417"/>
      <c r="AE117" s="477"/>
      <c r="AF117" s="478"/>
      <c r="AG117" s="478"/>
      <c r="AH117" s="479"/>
      <c r="AI117" s="418"/>
      <c r="AJ117" s="419"/>
      <c r="AK117" s="419"/>
      <c r="AL117" s="419"/>
      <c r="AM117" s="419"/>
      <c r="AN117" s="489"/>
      <c r="AO117" s="490"/>
      <c r="AP117" s="490"/>
      <c r="AQ117" s="490"/>
      <c r="AR117" s="490"/>
      <c r="AS117" s="490"/>
      <c r="AT117" s="490"/>
      <c r="AU117" s="490"/>
      <c r="AV117" s="490"/>
      <c r="AW117" s="490"/>
      <c r="AX117" s="490"/>
      <c r="AY117" s="491"/>
      <c r="AZ117" s="382"/>
      <c r="BA117" s="383"/>
      <c r="BB117" s="383"/>
      <c r="BC117" s="383"/>
      <c r="BD117" s="383"/>
      <c r="BE117" s="383"/>
      <c r="BF117" s="383"/>
      <c r="BG117" s="383"/>
      <c r="BH117" s="383"/>
      <c r="BI117" s="384"/>
      <c r="BJ117" s="362"/>
      <c r="BK117" s="363"/>
      <c r="BL117" s="363"/>
      <c r="BM117" s="364"/>
    </row>
    <row r="118" spans="1:65" ht="24" customHeight="1">
      <c r="A118" s="183"/>
      <c r="B118" s="365"/>
      <c r="C118" s="365"/>
      <c r="D118" s="365"/>
      <c r="E118" s="365"/>
      <c r="F118" s="365"/>
      <c r="G118" s="366"/>
      <c r="H118" s="474"/>
      <c r="I118" s="475"/>
      <c r="J118" s="475"/>
      <c r="K118" s="475"/>
      <c r="L118" s="475"/>
      <c r="M118" s="475"/>
      <c r="N118" s="475"/>
      <c r="O118" s="475"/>
      <c r="P118" s="475"/>
      <c r="Q118" s="475"/>
      <c r="R118" s="475"/>
      <c r="S118" s="475"/>
      <c r="T118" s="475"/>
      <c r="U118" s="475"/>
      <c r="V118" s="476"/>
      <c r="W118" s="370"/>
      <c r="X118" s="371"/>
      <c r="Y118" s="371"/>
      <c r="Z118" s="372"/>
      <c r="AA118" s="373"/>
      <c r="AB118" s="374"/>
      <c r="AC118" s="374"/>
      <c r="AD118" s="375"/>
      <c r="AE118" s="477"/>
      <c r="AF118" s="478"/>
      <c r="AG118" s="478"/>
      <c r="AH118" s="479"/>
      <c r="AI118" s="379"/>
      <c r="AJ118" s="380"/>
      <c r="AK118" s="380"/>
      <c r="AL118" s="380"/>
      <c r="AM118" s="380"/>
      <c r="AN118" s="480"/>
      <c r="AO118" s="481"/>
      <c r="AP118" s="481"/>
      <c r="AQ118" s="481"/>
      <c r="AR118" s="481"/>
      <c r="AS118" s="481"/>
      <c r="AT118" s="481"/>
      <c r="AU118" s="481"/>
      <c r="AV118" s="481"/>
      <c r="AW118" s="481"/>
      <c r="AX118" s="481"/>
      <c r="AY118" s="482"/>
      <c r="AZ118" s="382"/>
      <c r="BA118" s="383"/>
      <c r="BB118" s="383"/>
      <c r="BC118" s="383"/>
      <c r="BD118" s="383"/>
      <c r="BE118" s="383"/>
      <c r="BF118" s="383"/>
      <c r="BG118" s="383"/>
      <c r="BH118" s="383"/>
      <c r="BI118" s="384"/>
      <c r="BJ118" s="362"/>
      <c r="BK118" s="363"/>
      <c r="BL118" s="363"/>
      <c r="BM118" s="364"/>
    </row>
    <row r="119" spans="1:65" ht="24" customHeight="1">
      <c r="A119" s="183"/>
      <c r="B119" s="365"/>
      <c r="C119" s="365"/>
      <c r="D119" s="365"/>
      <c r="E119" s="365"/>
      <c r="F119" s="365"/>
      <c r="G119" s="366"/>
      <c r="H119" s="474"/>
      <c r="I119" s="475"/>
      <c r="J119" s="475"/>
      <c r="K119" s="475"/>
      <c r="L119" s="475"/>
      <c r="M119" s="475"/>
      <c r="N119" s="475"/>
      <c r="O119" s="475"/>
      <c r="P119" s="475"/>
      <c r="Q119" s="475"/>
      <c r="R119" s="475"/>
      <c r="S119" s="475"/>
      <c r="T119" s="475"/>
      <c r="U119" s="475"/>
      <c r="V119" s="476"/>
      <c r="W119" s="370"/>
      <c r="X119" s="371"/>
      <c r="Y119" s="371"/>
      <c r="Z119" s="372"/>
      <c r="AA119" s="373"/>
      <c r="AB119" s="374"/>
      <c r="AC119" s="374"/>
      <c r="AD119" s="375"/>
      <c r="AE119" s="477"/>
      <c r="AF119" s="478"/>
      <c r="AG119" s="478"/>
      <c r="AH119" s="479"/>
      <c r="AI119" s="379"/>
      <c r="AJ119" s="380"/>
      <c r="AK119" s="380"/>
      <c r="AL119" s="380"/>
      <c r="AM119" s="380"/>
      <c r="AN119" s="480"/>
      <c r="AO119" s="481"/>
      <c r="AP119" s="481"/>
      <c r="AQ119" s="481"/>
      <c r="AR119" s="481"/>
      <c r="AS119" s="481"/>
      <c r="AT119" s="481"/>
      <c r="AU119" s="481"/>
      <c r="AV119" s="481"/>
      <c r="AW119" s="481"/>
      <c r="AX119" s="481"/>
      <c r="AY119" s="482"/>
      <c r="AZ119" s="382"/>
      <c r="BA119" s="383"/>
      <c r="BB119" s="383"/>
      <c r="BC119" s="383"/>
      <c r="BD119" s="383"/>
      <c r="BE119" s="383"/>
      <c r="BF119" s="383"/>
      <c r="BG119" s="383"/>
      <c r="BH119" s="383"/>
      <c r="BI119" s="384"/>
      <c r="BJ119" s="362"/>
      <c r="BK119" s="363"/>
      <c r="BL119" s="363"/>
      <c r="BM119" s="364"/>
    </row>
    <row r="120" spans="1:65" ht="24" customHeight="1">
      <c r="A120" s="183"/>
      <c r="B120" s="365"/>
      <c r="C120" s="365"/>
      <c r="D120" s="365"/>
      <c r="E120" s="365"/>
      <c r="F120" s="365"/>
      <c r="G120" s="366"/>
      <c r="H120" s="474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6"/>
      <c r="W120" s="370"/>
      <c r="X120" s="371"/>
      <c r="Y120" s="371"/>
      <c r="Z120" s="372"/>
      <c r="AA120" s="373"/>
      <c r="AB120" s="374"/>
      <c r="AC120" s="374"/>
      <c r="AD120" s="375"/>
      <c r="AE120" s="483"/>
      <c r="AF120" s="484"/>
      <c r="AG120" s="484"/>
      <c r="AH120" s="485"/>
      <c r="AI120" s="379"/>
      <c r="AJ120" s="380"/>
      <c r="AK120" s="380"/>
      <c r="AL120" s="380"/>
      <c r="AM120" s="380"/>
      <c r="AN120" s="480"/>
      <c r="AO120" s="481"/>
      <c r="AP120" s="481"/>
      <c r="AQ120" s="481"/>
      <c r="AR120" s="481"/>
      <c r="AS120" s="481"/>
      <c r="AT120" s="481"/>
      <c r="AU120" s="481"/>
      <c r="AV120" s="481"/>
      <c r="AW120" s="481"/>
      <c r="AX120" s="481"/>
      <c r="AY120" s="482"/>
      <c r="AZ120" s="382"/>
      <c r="BA120" s="383"/>
      <c r="BB120" s="383"/>
      <c r="BC120" s="383"/>
      <c r="BD120" s="383"/>
      <c r="BE120" s="383"/>
      <c r="BF120" s="383"/>
      <c r="BG120" s="383"/>
      <c r="BH120" s="383"/>
      <c r="BI120" s="384"/>
      <c r="BJ120" s="362"/>
      <c r="BK120" s="363"/>
      <c r="BL120" s="363"/>
      <c r="BM120" s="364"/>
    </row>
    <row r="121" spans="1:65" ht="24" customHeight="1">
      <c r="A121" s="183"/>
      <c r="B121" s="365"/>
      <c r="C121" s="365"/>
      <c r="D121" s="365"/>
      <c r="E121" s="365"/>
      <c r="F121" s="365"/>
      <c r="G121" s="366"/>
      <c r="H121" s="486"/>
      <c r="I121" s="487"/>
      <c r="J121" s="487"/>
      <c r="K121" s="487"/>
      <c r="L121" s="487"/>
      <c r="M121" s="487"/>
      <c r="N121" s="487"/>
      <c r="O121" s="487"/>
      <c r="P121" s="487"/>
      <c r="Q121" s="487"/>
      <c r="R121" s="487"/>
      <c r="S121" s="487"/>
      <c r="T121" s="487"/>
      <c r="U121" s="487"/>
      <c r="V121" s="488"/>
      <c r="W121" s="412"/>
      <c r="X121" s="413"/>
      <c r="Y121" s="413"/>
      <c r="Z121" s="414"/>
      <c r="AA121" s="415"/>
      <c r="AB121" s="416"/>
      <c r="AC121" s="416"/>
      <c r="AD121" s="417"/>
      <c r="AE121" s="477"/>
      <c r="AF121" s="478"/>
      <c r="AG121" s="478"/>
      <c r="AH121" s="479"/>
      <c r="AI121" s="418"/>
      <c r="AJ121" s="419"/>
      <c r="AK121" s="419"/>
      <c r="AL121" s="419"/>
      <c r="AM121" s="419"/>
      <c r="AN121" s="489"/>
      <c r="AO121" s="490"/>
      <c r="AP121" s="490"/>
      <c r="AQ121" s="490"/>
      <c r="AR121" s="490"/>
      <c r="AS121" s="490"/>
      <c r="AT121" s="490"/>
      <c r="AU121" s="490"/>
      <c r="AV121" s="490"/>
      <c r="AW121" s="490"/>
      <c r="AX121" s="490"/>
      <c r="AY121" s="491"/>
      <c r="AZ121" s="382"/>
      <c r="BA121" s="383"/>
      <c r="BB121" s="383"/>
      <c r="BC121" s="383"/>
      <c r="BD121" s="383"/>
      <c r="BE121" s="383"/>
      <c r="BF121" s="383"/>
      <c r="BG121" s="383"/>
      <c r="BH121" s="383"/>
      <c r="BI121" s="384"/>
      <c r="BJ121" s="362"/>
      <c r="BK121" s="363"/>
      <c r="BL121" s="363"/>
      <c r="BM121" s="364"/>
    </row>
    <row r="122" spans="1:65" ht="24" customHeight="1">
      <c r="A122" s="183"/>
      <c r="B122" s="365"/>
      <c r="C122" s="365"/>
      <c r="D122" s="365"/>
      <c r="E122" s="365"/>
      <c r="F122" s="365"/>
      <c r="G122" s="366"/>
      <c r="H122" s="474"/>
      <c r="I122" s="475"/>
      <c r="J122" s="475"/>
      <c r="K122" s="475"/>
      <c r="L122" s="475"/>
      <c r="M122" s="475"/>
      <c r="N122" s="475"/>
      <c r="O122" s="475"/>
      <c r="P122" s="475"/>
      <c r="Q122" s="475"/>
      <c r="R122" s="475"/>
      <c r="S122" s="475"/>
      <c r="T122" s="475"/>
      <c r="U122" s="475"/>
      <c r="V122" s="476"/>
      <c r="W122" s="370"/>
      <c r="X122" s="371"/>
      <c r="Y122" s="371"/>
      <c r="Z122" s="372"/>
      <c r="AA122" s="373"/>
      <c r="AB122" s="374"/>
      <c r="AC122" s="374"/>
      <c r="AD122" s="375"/>
      <c r="AE122" s="477"/>
      <c r="AF122" s="478"/>
      <c r="AG122" s="478"/>
      <c r="AH122" s="479"/>
      <c r="AI122" s="379"/>
      <c r="AJ122" s="380"/>
      <c r="AK122" s="380"/>
      <c r="AL122" s="380"/>
      <c r="AM122" s="380"/>
      <c r="AN122" s="480"/>
      <c r="AO122" s="481"/>
      <c r="AP122" s="481"/>
      <c r="AQ122" s="481"/>
      <c r="AR122" s="481"/>
      <c r="AS122" s="481"/>
      <c r="AT122" s="481"/>
      <c r="AU122" s="481"/>
      <c r="AV122" s="481"/>
      <c r="AW122" s="481"/>
      <c r="AX122" s="481"/>
      <c r="AY122" s="482"/>
      <c r="AZ122" s="382"/>
      <c r="BA122" s="383"/>
      <c r="BB122" s="383"/>
      <c r="BC122" s="383"/>
      <c r="BD122" s="383"/>
      <c r="BE122" s="383"/>
      <c r="BF122" s="383"/>
      <c r="BG122" s="383"/>
      <c r="BH122" s="383"/>
      <c r="BI122" s="384"/>
      <c r="BJ122" s="362"/>
      <c r="BK122" s="363"/>
      <c r="BL122" s="363"/>
      <c r="BM122" s="364"/>
    </row>
    <row r="123" spans="1:65" ht="24" customHeight="1">
      <c r="A123" s="183"/>
      <c r="B123" s="365"/>
      <c r="C123" s="365"/>
      <c r="D123" s="365"/>
      <c r="E123" s="365"/>
      <c r="F123" s="365"/>
      <c r="G123" s="366"/>
      <c r="H123" s="474"/>
      <c r="I123" s="475"/>
      <c r="J123" s="475"/>
      <c r="K123" s="475"/>
      <c r="L123" s="475"/>
      <c r="M123" s="475"/>
      <c r="N123" s="475"/>
      <c r="O123" s="475"/>
      <c r="P123" s="475"/>
      <c r="Q123" s="475"/>
      <c r="R123" s="475"/>
      <c r="S123" s="475"/>
      <c r="T123" s="475"/>
      <c r="U123" s="475"/>
      <c r="V123" s="476"/>
      <c r="W123" s="370"/>
      <c r="X123" s="371"/>
      <c r="Y123" s="371"/>
      <c r="Z123" s="372"/>
      <c r="AA123" s="373"/>
      <c r="AB123" s="374"/>
      <c r="AC123" s="374"/>
      <c r="AD123" s="375"/>
      <c r="AE123" s="477"/>
      <c r="AF123" s="478"/>
      <c r="AG123" s="478"/>
      <c r="AH123" s="479"/>
      <c r="AI123" s="379"/>
      <c r="AJ123" s="380"/>
      <c r="AK123" s="380"/>
      <c r="AL123" s="380"/>
      <c r="AM123" s="380"/>
      <c r="AN123" s="480"/>
      <c r="AO123" s="481"/>
      <c r="AP123" s="481"/>
      <c r="AQ123" s="481"/>
      <c r="AR123" s="481"/>
      <c r="AS123" s="481"/>
      <c r="AT123" s="481"/>
      <c r="AU123" s="481"/>
      <c r="AV123" s="481"/>
      <c r="AW123" s="481"/>
      <c r="AX123" s="481"/>
      <c r="AY123" s="482"/>
      <c r="AZ123" s="382"/>
      <c r="BA123" s="383"/>
      <c r="BB123" s="383"/>
      <c r="BC123" s="383"/>
      <c r="BD123" s="383"/>
      <c r="BE123" s="383"/>
      <c r="BF123" s="383"/>
      <c r="BG123" s="383"/>
      <c r="BH123" s="383"/>
      <c r="BI123" s="384"/>
      <c r="BJ123" s="362"/>
      <c r="BK123" s="363"/>
      <c r="BL123" s="363"/>
      <c r="BM123" s="364"/>
    </row>
    <row r="124" spans="1:65" ht="24" customHeight="1">
      <c r="A124" s="183"/>
      <c r="B124" s="365"/>
      <c r="C124" s="365"/>
      <c r="D124" s="365"/>
      <c r="E124" s="365"/>
      <c r="F124" s="365"/>
      <c r="G124" s="366"/>
      <c r="H124" s="474"/>
      <c r="I124" s="475"/>
      <c r="J124" s="475"/>
      <c r="K124" s="475"/>
      <c r="L124" s="475"/>
      <c r="M124" s="475"/>
      <c r="N124" s="475"/>
      <c r="O124" s="475"/>
      <c r="P124" s="475"/>
      <c r="Q124" s="475"/>
      <c r="R124" s="475"/>
      <c r="S124" s="475"/>
      <c r="T124" s="475"/>
      <c r="U124" s="475"/>
      <c r="V124" s="476"/>
      <c r="W124" s="370"/>
      <c r="X124" s="371"/>
      <c r="Y124" s="371"/>
      <c r="Z124" s="372"/>
      <c r="AA124" s="373"/>
      <c r="AB124" s="374"/>
      <c r="AC124" s="374"/>
      <c r="AD124" s="375"/>
      <c r="AE124" s="483"/>
      <c r="AF124" s="484"/>
      <c r="AG124" s="484"/>
      <c r="AH124" s="485"/>
      <c r="AI124" s="379"/>
      <c r="AJ124" s="380"/>
      <c r="AK124" s="380"/>
      <c r="AL124" s="380"/>
      <c r="AM124" s="380"/>
      <c r="AN124" s="480"/>
      <c r="AO124" s="481"/>
      <c r="AP124" s="481"/>
      <c r="AQ124" s="481"/>
      <c r="AR124" s="481"/>
      <c r="AS124" s="481"/>
      <c r="AT124" s="481"/>
      <c r="AU124" s="481"/>
      <c r="AV124" s="481"/>
      <c r="AW124" s="481"/>
      <c r="AX124" s="481"/>
      <c r="AY124" s="482"/>
      <c r="AZ124" s="382"/>
      <c r="BA124" s="383"/>
      <c r="BB124" s="383"/>
      <c r="BC124" s="383"/>
      <c r="BD124" s="383"/>
      <c r="BE124" s="383"/>
      <c r="BF124" s="383"/>
      <c r="BG124" s="383"/>
      <c r="BH124" s="383"/>
      <c r="BI124" s="384"/>
      <c r="BJ124" s="362"/>
      <c r="BK124" s="363"/>
      <c r="BL124" s="363"/>
      <c r="BM124" s="364"/>
    </row>
    <row r="125" spans="1:65" ht="24" customHeight="1">
      <c r="A125" s="183"/>
      <c r="B125" s="365"/>
      <c r="C125" s="365"/>
      <c r="D125" s="365"/>
      <c r="E125" s="365"/>
      <c r="F125" s="365"/>
      <c r="G125" s="366"/>
      <c r="H125" s="486"/>
      <c r="I125" s="487"/>
      <c r="J125" s="487"/>
      <c r="K125" s="487"/>
      <c r="L125" s="487"/>
      <c r="M125" s="487"/>
      <c r="N125" s="487"/>
      <c r="O125" s="487"/>
      <c r="P125" s="487"/>
      <c r="Q125" s="487"/>
      <c r="R125" s="487"/>
      <c r="S125" s="487"/>
      <c r="T125" s="487"/>
      <c r="U125" s="487"/>
      <c r="V125" s="488"/>
      <c r="W125" s="412"/>
      <c r="X125" s="413"/>
      <c r="Y125" s="413"/>
      <c r="Z125" s="414"/>
      <c r="AA125" s="415"/>
      <c r="AB125" s="416"/>
      <c r="AC125" s="416"/>
      <c r="AD125" s="417"/>
      <c r="AE125" s="477"/>
      <c r="AF125" s="478"/>
      <c r="AG125" s="478"/>
      <c r="AH125" s="479"/>
      <c r="AI125" s="418"/>
      <c r="AJ125" s="419"/>
      <c r="AK125" s="419"/>
      <c r="AL125" s="419"/>
      <c r="AM125" s="419"/>
      <c r="AN125" s="489"/>
      <c r="AO125" s="490"/>
      <c r="AP125" s="490"/>
      <c r="AQ125" s="490"/>
      <c r="AR125" s="490"/>
      <c r="AS125" s="490"/>
      <c r="AT125" s="490"/>
      <c r="AU125" s="490"/>
      <c r="AV125" s="490"/>
      <c r="AW125" s="490"/>
      <c r="AX125" s="490"/>
      <c r="AY125" s="491"/>
      <c r="AZ125" s="382"/>
      <c r="BA125" s="383"/>
      <c r="BB125" s="383"/>
      <c r="BC125" s="383"/>
      <c r="BD125" s="383"/>
      <c r="BE125" s="383"/>
      <c r="BF125" s="383"/>
      <c r="BG125" s="383"/>
      <c r="BH125" s="383"/>
      <c r="BI125" s="384"/>
      <c r="BJ125" s="362"/>
      <c r="BK125" s="363"/>
      <c r="BL125" s="363"/>
      <c r="BM125" s="364"/>
    </row>
    <row r="126" spans="1:65" ht="24" customHeight="1">
      <c r="A126" s="183"/>
      <c r="B126" s="365"/>
      <c r="C126" s="365"/>
      <c r="D126" s="365"/>
      <c r="E126" s="365"/>
      <c r="F126" s="365"/>
      <c r="G126" s="366"/>
      <c r="H126" s="474"/>
      <c r="I126" s="475"/>
      <c r="J126" s="475"/>
      <c r="K126" s="475"/>
      <c r="L126" s="475"/>
      <c r="M126" s="475"/>
      <c r="N126" s="475"/>
      <c r="O126" s="475"/>
      <c r="P126" s="475"/>
      <c r="Q126" s="475"/>
      <c r="R126" s="475"/>
      <c r="S126" s="475"/>
      <c r="T126" s="475"/>
      <c r="U126" s="475"/>
      <c r="V126" s="476"/>
      <c r="W126" s="370"/>
      <c r="X126" s="371"/>
      <c r="Y126" s="371"/>
      <c r="Z126" s="372"/>
      <c r="AA126" s="373"/>
      <c r="AB126" s="374"/>
      <c r="AC126" s="374"/>
      <c r="AD126" s="375"/>
      <c r="AE126" s="477"/>
      <c r="AF126" s="478"/>
      <c r="AG126" s="478"/>
      <c r="AH126" s="479"/>
      <c r="AI126" s="379"/>
      <c r="AJ126" s="380"/>
      <c r="AK126" s="380"/>
      <c r="AL126" s="380"/>
      <c r="AM126" s="380"/>
      <c r="AN126" s="480"/>
      <c r="AO126" s="481"/>
      <c r="AP126" s="481"/>
      <c r="AQ126" s="481"/>
      <c r="AR126" s="481"/>
      <c r="AS126" s="481"/>
      <c r="AT126" s="481"/>
      <c r="AU126" s="481"/>
      <c r="AV126" s="481"/>
      <c r="AW126" s="481"/>
      <c r="AX126" s="481"/>
      <c r="AY126" s="482"/>
      <c r="AZ126" s="382"/>
      <c r="BA126" s="383"/>
      <c r="BB126" s="383"/>
      <c r="BC126" s="383"/>
      <c r="BD126" s="383"/>
      <c r="BE126" s="383"/>
      <c r="BF126" s="383"/>
      <c r="BG126" s="383"/>
      <c r="BH126" s="383"/>
      <c r="BI126" s="384"/>
      <c r="BJ126" s="362"/>
      <c r="BK126" s="363"/>
      <c r="BL126" s="363"/>
      <c r="BM126" s="364"/>
    </row>
    <row r="127" spans="1:65" ht="24" customHeight="1">
      <c r="A127" s="183"/>
      <c r="B127" s="365"/>
      <c r="C127" s="365"/>
      <c r="D127" s="365"/>
      <c r="E127" s="365"/>
      <c r="F127" s="365"/>
      <c r="G127" s="366"/>
      <c r="H127" s="474"/>
      <c r="I127" s="475"/>
      <c r="J127" s="475"/>
      <c r="K127" s="475"/>
      <c r="L127" s="475"/>
      <c r="M127" s="475"/>
      <c r="N127" s="475"/>
      <c r="O127" s="475"/>
      <c r="P127" s="475"/>
      <c r="Q127" s="475"/>
      <c r="R127" s="475"/>
      <c r="S127" s="475"/>
      <c r="T127" s="475"/>
      <c r="U127" s="475"/>
      <c r="V127" s="476"/>
      <c r="W127" s="370"/>
      <c r="X127" s="371"/>
      <c r="Y127" s="371"/>
      <c r="Z127" s="372"/>
      <c r="AA127" s="373"/>
      <c r="AB127" s="374"/>
      <c r="AC127" s="374"/>
      <c r="AD127" s="375"/>
      <c r="AE127" s="477"/>
      <c r="AF127" s="478"/>
      <c r="AG127" s="478"/>
      <c r="AH127" s="479"/>
      <c r="AI127" s="379"/>
      <c r="AJ127" s="380"/>
      <c r="AK127" s="380"/>
      <c r="AL127" s="380"/>
      <c r="AM127" s="380"/>
      <c r="AN127" s="480"/>
      <c r="AO127" s="481"/>
      <c r="AP127" s="481"/>
      <c r="AQ127" s="481"/>
      <c r="AR127" s="481"/>
      <c r="AS127" s="481"/>
      <c r="AT127" s="481"/>
      <c r="AU127" s="481"/>
      <c r="AV127" s="481"/>
      <c r="AW127" s="481"/>
      <c r="AX127" s="481"/>
      <c r="AY127" s="482"/>
      <c r="AZ127" s="382"/>
      <c r="BA127" s="383"/>
      <c r="BB127" s="383"/>
      <c r="BC127" s="383"/>
      <c r="BD127" s="383"/>
      <c r="BE127" s="383"/>
      <c r="BF127" s="383"/>
      <c r="BG127" s="383"/>
      <c r="BH127" s="383"/>
      <c r="BI127" s="384"/>
      <c r="BJ127" s="362"/>
      <c r="BK127" s="363"/>
      <c r="BL127" s="363"/>
      <c r="BM127" s="364"/>
    </row>
    <row r="128" spans="1:65" ht="24" customHeight="1">
      <c r="A128" s="183"/>
      <c r="B128" s="365"/>
      <c r="C128" s="365"/>
      <c r="D128" s="365"/>
      <c r="E128" s="365"/>
      <c r="F128" s="365"/>
      <c r="G128" s="366"/>
      <c r="H128" s="474"/>
      <c r="I128" s="475"/>
      <c r="J128" s="475"/>
      <c r="K128" s="475"/>
      <c r="L128" s="475"/>
      <c r="M128" s="475"/>
      <c r="N128" s="475"/>
      <c r="O128" s="475"/>
      <c r="P128" s="475"/>
      <c r="Q128" s="475"/>
      <c r="R128" s="475"/>
      <c r="S128" s="475"/>
      <c r="T128" s="475"/>
      <c r="U128" s="475"/>
      <c r="V128" s="476"/>
      <c r="W128" s="370"/>
      <c r="X128" s="371"/>
      <c r="Y128" s="371"/>
      <c r="Z128" s="372"/>
      <c r="AA128" s="373"/>
      <c r="AB128" s="374"/>
      <c r="AC128" s="374"/>
      <c r="AD128" s="375"/>
      <c r="AE128" s="483"/>
      <c r="AF128" s="484"/>
      <c r="AG128" s="484"/>
      <c r="AH128" s="485"/>
      <c r="AI128" s="379"/>
      <c r="AJ128" s="380"/>
      <c r="AK128" s="380"/>
      <c r="AL128" s="380"/>
      <c r="AM128" s="380"/>
      <c r="AN128" s="480"/>
      <c r="AO128" s="481"/>
      <c r="AP128" s="481"/>
      <c r="AQ128" s="481"/>
      <c r="AR128" s="481"/>
      <c r="AS128" s="481"/>
      <c r="AT128" s="481"/>
      <c r="AU128" s="481"/>
      <c r="AV128" s="481"/>
      <c r="AW128" s="481"/>
      <c r="AX128" s="481"/>
      <c r="AY128" s="482"/>
      <c r="AZ128" s="382"/>
      <c r="BA128" s="383"/>
      <c r="BB128" s="383"/>
      <c r="BC128" s="383"/>
      <c r="BD128" s="383"/>
      <c r="BE128" s="383"/>
      <c r="BF128" s="383"/>
      <c r="BG128" s="383"/>
      <c r="BH128" s="383"/>
      <c r="BI128" s="384"/>
      <c r="BJ128" s="362"/>
      <c r="BK128" s="363"/>
      <c r="BL128" s="363"/>
      <c r="BM128" s="364"/>
    </row>
    <row r="129" spans="1:65" ht="24" customHeight="1">
      <c r="A129" s="183"/>
      <c r="B129" s="365"/>
      <c r="C129" s="365"/>
      <c r="D129" s="365"/>
      <c r="E129" s="365"/>
      <c r="F129" s="365"/>
      <c r="G129" s="366"/>
      <c r="H129" s="486"/>
      <c r="I129" s="487"/>
      <c r="J129" s="487"/>
      <c r="K129" s="487"/>
      <c r="L129" s="487"/>
      <c r="M129" s="487"/>
      <c r="N129" s="487"/>
      <c r="O129" s="487"/>
      <c r="P129" s="487"/>
      <c r="Q129" s="487"/>
      <c r="R129" s="487"/>
      <c r="S129" s="487"/>
      <c r="T129" s="487"/>
      <c r="U129" s="487"/>
      <c r="V129" s="488"/>
      <c r="W129" s="412"/>
      <c r="X129" s="413"/>
      <c r="Y129" s="413"/>
      <c r="Z129" s="414"/>
      <c r="AA129" s="415"/>
      <c r="AB129" s="416"/>
      <c r="AC129" s="416"/>
      <c r="AD129" s="417"/>
      <c r="AE129" s="477"/>
      <c r="AF129" s="478"/>
      <c r="AG129" s="478"/>
      <c r="AH129" s="479"/>
      <c r="AI129" s="418"/>
      <c r="AJ129" s="419"/>
      <c r="AK129" s="419"/>
      <c r="AL129" s="419"/>
      <c r="AM129" s="419"/>
      <c r="AN129" s="489"/>
      <c r="AO129" s="490"/>
      <c r="AP129" s="490"/>
      <c r="AQ129" s="490"/>
      <c r="AR129" s="490"/>
      <c r="AS129" s="490"/>
      <c r="AT129" s="490"/>
      <c r="AU129" s="490"/>
      <c r="AV129" s="490"/>
      <c r="AW129" s="490"/>
      <c r="AX129" s="490"/>
      <c r="AY129" s="491"/>
      <c r="AZ129" s="382"/>
      <c r="BA129" s="383"/>
      <c r="BB129" s="383"/>
      <c r="BC129" s="383"/>
      <c r="BD129" s="383"/>
      <c r="BE129" s="383"/>
      <c r="BF129" s="383"/>
      <c r="BG129" s="383"/>
      <c r="BH129" s="383"/>
      <c r="BI129" s="384"/>
      <c r="BJ129" s="362"/>
      <c r="BK129" s="363"/>
      <c r="BL129" s="363"/>
      <c r="BM129" s="364"/>
    </row>
    <row r="130" spans="1:65" ht="24" customHeight="1">
      <c r="A130" s="183"/>
      <c r="B130" s="365"/>
      <c r="C130" s="365"/>
      <c r="D130" s="365"/>
      <c r="E130" s="365"/>
      <c r="F130" s="365"/>
      <c r="G130" s="366"/>
      <c r="H130" s="474"/>
      <c r="I130" s="475"/>
      <c r="J130" s="475"/>
      <c r="K130" s="475"/>
      <c r="L130" s="475"/>
      <c r="M130" s="475"/>
      <c r="N130" s="475"/>
      <c r="O130" s="475"/>
      <c r="P130" s="475"/>
      <c r="Q130" s="475"/>
      <c r="R130" s="475"/>
      <c r="S130" s="475"/>
      <c r="T130" s="475"/>
      <c r="U130" s="475"/>
      <c r="V130" s="476"/>
      <c r="W130" s="370"/>
      <c r="X130" s="371"/>
      <c r="Y130" s="371"/>
      <c r="Z130" s="372"/>
      <c r="AA130" s="373"/>
      <c r="AB130" s="374"/>
      <c r="AC130" s="374"/>
      <c r="AD130" s="375"/>
      <c r="AE130" s="477"/>
      <c r="AF130" s="478"/>
      <c r="AG130" s="478"/>
      <c r="AH130" s="479"/>
      <c r="AI130" s="379"/>
      <c r="AJ130" s="380"/>
      <c r="AK130" s="380"/>
      <c r="AL130" s="380"/>
      <c r="AM130" s="380"/>
      <c r="AN130" s="480"/>
      <c r="AO130" s="481"/>
      <c r="AP130" s="481"/>
      <c r="AQ130" s="481"/>
      <c r="AR130" s="481"/>
      <c r="AS130" s="481"/>
      <c r="AT130" s="481"/>
      <c r="AU130" s="481"/>
      <c r="AV130" s="481"/>
      <c r="AW130" s="481"/>
      <c r="AX130" s="481"/>
      <c r="AY130" s="482"/>
      <c r="AZ130" s="382"/>
      <c r="BA130" s="383"/>
      <c r="BB130" s="383"/>
      <c r="BC130" s="383"/>
      <c r="BD130" s="383"/>
      <c r="BE130" s="383"/>
      <c r="BF130" s="383"/>
      <c r="BG130" s="383"/>
      <c r="BH130" s="383"/>
      <c r="BI130" s="384"/>
      <c r="BJ130" s="362"/>
      <c r="BK130" s="363"/>
      <c r="BL130" s="363"/>
      <c r="BM130" s="364"/>
    </row>
    <row r="131" spans="1:65" ht="24" customHeight="1">
      <c r="A131" s="183"/>
      <c r="B131" s="365"/>
      <c r="C131" s="365"/>
      <c r="D131" s="365"/>
      <c r="E131" s="365"/>
      <c r="F131" s="365"/>
      <c r="G131" s="366"/>
      <c r="H131" s="474"/>
      <c r="I131" s="475"/>
      <c r="J131" s="475"/>
      <c r="K131" s="475"/>
      <c r="L131" s="475"/>
      <c r="M131" s="475"/>
      <c r="N131" s="475"/>
      <c r="O131" s="475"/>
      <c r="P131" s="475"/>
      <c r="Q131" s="475"/>
      <c r="R131" s="475"/>
      <c r="S131" s="475"/>
      <c r="T131" s="475"/>
      <c r="U131" s="475"/>
      <c r="V131" s="476"/>
      <c r="W131" s="370"/>
      <c r="X131" s="371"/>
      <c r="Y131" s="371"/>
      <c r="Z131" s="372"/>
      <c r="AA131" s="373"/>
      <c r="AB131" s="374"/>
      <c r="AC131" s="374"/>
      <c r="AD131" s="375"/>
      <c r="AE131" s="477"/>
      <c r="AF131" s="478"/>
      <c r="AG131" s="478"/>
      <c r="AH131" s="479"/>
      <c r="AI131" s="379"/>
      <c r="AJ131" s="380"/>
      <c r="AK131" s="380"/>
      <c r="AL131" s="380"/>
      <c r="AM131" s="380"/>
      <c r="AN131" s="480"/>
      <c r="AO131" s="481"/>
      <c r="AP131" s="481"/>
      <c r="AQ131" s="481"/>
      <c r="AR131" s="481"/>
      <c r="AS131" s="481"/>
      <c r="AT131" s="481"/>
      <c r="AU131" s="481"/>
      <c r="AV131" s="481"/>
      <c r="AW131" s="481"/>
      <c r="AX131" s="481"/>
      <c r="AY131" s="482"/>
      <c r="AZ131" s="382"/>
      <c r="BA131" s="383"/>
      <c r="BB131" s="383"/>
      <c r="BC131" s="383"/>
      <c r="BD131" s="383"/>
      <c r="BE131" s="383"/>
      <c r="BF131" s="383"/>
      <c r="BG131" s="383"/>
      <c r="BH131" s="383"/>
      <c r="BI131" s="384"/>
      <c r="BJ131" s="362"/>
      <c r="BK131" s="363"/>
      <c r="BL131" s="363"/>
      <c r="BM131" s="364"/>
    </row>
    <row r="132" spans="1:65" ht="24" customHeight="1">
      <c r="A132" s="183"/>
      <c r="B132" s="365"/>
      <c r="C132" s="365"/>
      <c r="D132" s="365"/>
      <c r="E132" s="365"/>
      <c r="F132" s="365"/>
      <c r="G132" s="366"/>
      <c r="H132" s="474"/>
      <c r="I132" s="475"/>
      <c r="J132" s="475"/>
      <c r="K132" s="475"/>
      <c r="L132" s="475"/>
      <c r="M132" s="475"/>
      <c r="N132" s="475"/>
      <c r="O132" s="475"/>
      <c r="P132" s="475"/>
      <c r="Q132" s="475"/>
      <c r="R132" s="475"/>
      <c r="S132" s="475"/>
      <c r="T132" s="475"/>
      <c r="U132" s="475"/>
      <c r="V132" s="476"/>
      <c r="W132" s="370"/>
      <c r="X132" s="371"/>
      <c r="Y132" s="371"/>
      <c r="Z132" s="372"/>
      <c r="AA132" s="373"/>
      <c r="AB132" s="374"/>
      <c r="AC132" s="374"/>
      <c r="AD132" s="375"/>
      <c r="AE132" s="483"/>
      <c r="AF132" s="484"/>
      <c r="AG132" s="484"/>
      <c r="AH132" s="485"/>
      <c r="AI132" s="379"/>
      <c r="AJ132" s="380"/>
      <c r="AK132" s="380"/>
      <c r="AL132" s="380"/>
      <c r="AM132" s="380"/>
      <c r="AN132" s="480"/>
      <c r="AO132" s="481"/>
      <c r="AP132" s="481"/>
      <c r="AQ132" s="481"/>
      <c r="AR132" s="481"/>
      <c r="AS132" s="481"/>
      <c r="AT132" s="481"/>
      <c r="AU132" s="481"/>
      <c r="AV132" s="481"/>
      <c r="AW132" s="481"/>
      <c r="AX132" s="481"/>
      <c r="AY132" s="482"/>
      <c r="AZ132" s="382"/>
      <c r="BA132" s="383"/>
      <c r="BB132" s="383"/>
      <c r="BC132" s="383"/>
      <c r="BD132" s="383"/>
      <c r="BE132" s="383"/>
      <c r="BF132" s="383"/>
      <c r="BG132" s="383"/>
      <c r="BH132" s="383"/>
      <c r="BI132" s="384"/>
      <c r="BJ132" s="362"/>
      <c r="BK132" s="363"/>
      <c r="BL132" s="363"/>
      <c r="BM132" s="364"/>
    </row>
    <row r="133" spans="1:65" ht="24" customHeight="1">
      <c r="A133" s="183"/>
      <c r="B133" s="365"/>
      <c r="C133" s="365"/>
      <c r="D133" s="365"/>
      <c r="E133" s="365"/>
      <c r="F133" s="365"/>
      <c r="G133" s="366"/>
      <c r="H133" s="486"/>
      <c r="I133" s="487"/>
      <c r="J133" s="487"/>
      <c r="K133" s="487"/>
      <c r="L133" s="487"/>
      <c r="M133" s="487"/>
      <c r="N133" s="487"/>
      <c r="O133" s="487"/>
      <c r="P133" s="487"/>
      <c r="Q133" s="487"/>
      <c r="R133" s="487"/>
      <c r="S133" s="487"/>
      <c r="T133" s="487"/>
      <c r="U133" s="487"/>
      <c r="V133" s="488"/>
      <c r="W133" s="412"/>
      <c r="X133" s="413"/>
      <c r="Y133" s="413"/>
      <c r="Z133" s="414"/>
      <c r="AA133" s="415"/>
      <c r="AB133" s="416"/>
      <c r="AC133" s="416"/>
      <c r="AD133" s="417"/>
      <c r="AE133" s="477"/>
      <c r="AF133" s="478"/>
      <c r="AG133" s="478"/>
      <c r="AH133" s="479"/>
      <c r="AI133" s="418"/>
      <c r="AJ133" s="419"/>
      <c r="AK133" s="419"/>
      <c r="AL133" s="419"/>
      <c r="AM133" s="419"/>
      <c r="AN133" s="489"/>
      <c r="AO133" s="490"/>
      <c r="AP133" s="490"/>
      <c r="AQ133" s="490"/>
      <c r="AR133" s="490"/>
      <c r="AS133" s="490"/>
      <c r="AT133" s="490"/>
      <c r="AU133" s="490"/>
      <c r="AV133" s="490"/>
      <c r="AW133" s="490"/>
      <c r="AX133" s="490"/>
      <c r="AY133" s="491"/>
      <c r="AZ133" s="382"/>
      <c r="BA133" s="383"/>
      <c r="BB133" s="383"/>
      <c r="BC133" s="383"/>
      <c r="BD133" s="383"/>
      <c r="BE133" s="383"/>
      <c r="BF133" s="383"/>
      <c r="BG133" s="383"/>
      <c r="BH133" s="383"/>
      <c r="BI133" s="384"/>
      <c r="BJ133" s="362"/>
      <c r="BK133" s="363"/>
      <c r="BL133" s="363"/>
      <c r="BM133" s="364"/>
    </row>
    <row r="134" spans="1:65" ht="24" customHeight="1">
      <c r="A134" s="183"/>
      <c r="B134" s="365"/>
      <c r="C134" s="365"/>
      <c r="D134" s="365"/>
      <c r="E134" s="365"/>
      <c r="F134" s="365"/>
      <c r="G134" s="366"/>
      <c r="H134" s="474"/>
      <c r="I134" s="475"/>
      <c r="J134" s="475"/>
      <c r="K134" s="475"/>
      <c r="L134" s="475"/>
      <c r="M134" s="475"/>
      <c r="N134" s="475"/>
      <c r="O134" s="475"/>
      <c r="P134" s="475"/>
      <c r="Q134" s="475"/>
      <c r="R134" s="475"/>
      <c r="S134" s="475"/>
      <c r="T134" s="475"/>
      <c r="U134" s="475"/>
      <c r="V134" s="476"/>
      <c r="W134" s="370"/>
      <c r="X134" s="371"/>
      <c r="Y134" s="371"/>
      <c r="Z134" s="372"/>
      <c r="AA134" s="373"/>
      <c r="AB134" s="374"/>
      <c r="AC134" s="374"/>
      <c r="AD134" s="375"/>
      <c r="AE134" s="477"/>
      <c r="AF134" s="478"/>
      <c r="AG134" s="478"/>
      <c r="AH134" s="479"/>
      <c r="AI134" s="379"/>
      <c r="AJ134" s="380"/>
      <c r="AK134" s="380"/>
      <c r="AL134" s="380"/>
      <c r="AM134" s="380"/>
      <c r="AN134" s="480"/>
      <c r="AO134" s="481"/>
      <c r="AP134" s="481"/>
      <c r="AQ134" s="481"/>
      <c r="AR134" s="481"/>
      <c r="AS134" s="481"/>
      <c r="AT134" s="481"/>
      <c r="AU134" s="481"/>
      <c r="AV134" s="481"/>
      <c r="AW134" s="481"/>
      <c r="AX134" s="481"/>
      <c r="AY134" s="482"/>
      <c r="AZ134" s="382"/>
      <c r="BA134" s="383"/>
      <c r="BB134" s="383"/>
      <c r="BC134" s="383"/>
      <c r="BD134" s="383"/>
      <c r="BE134" s="383"/>
      <c r="BF134" s="383"/>
      <c r="BG134" s="383"/>
      <c r="BH134" s="383"/>
      <c r="BI134" s="384"/>
      <c r="BJ134" s="362"/>
      <c r="BK134" s="363"/>
      <c r="BL134" s="363"/>
      <c r="BM134" s="364"/>
    </row>
    <row r="135" spans="1:65" ht="24" customHeight="1">
      <c r="A135" s="183"/>
      <c r="B135" s="365"/>
      <c r="C135" s="365"/>
      <c r="D135" s="365"/>
      <c r="E135" s="365"/>
      <c r="F135" s="365"/>
      <c r="G135" s="366"/>
      <c r="H135" s="474"/>
      <c r="I135" s="475"/>
      <c r="J135" s="475"/>
      <c r="K135" s="475"/>
      <c r="L135" s="475"/>
      <c r="M135" s="475"/>
      <c r="N135" s="475"/>
      <c r="O135" s="475"/>
      <c r="P135" s="475"/>
      <c r="Q135" s="475"/>
      <c r="R135" s="475"/>
      <c r="S135" s="475"/>
      <c r="T135" s="475"/>
      <c r="U135" s="475"/>
      <c r="V135" s="476"/>
      <c r="W135" s="370"/>
      <c r="X135" s="371"/>
      <c r="Y135" s="371"/>
      <c r="Z135" s="372"/>
      <c r="AA135" s="373"/>
      <c r="AB135" s="374"/>
      <c r="AC135" s="374"/>
      <c r="AD135" s="375"/>
      <c r="AE135" s="483"/>
      <c r="AF135" s="484"/>
      <c r="AG135" s="484"/>
      <c r="AH135" s="485"/>
      <c r="AI135" s="379"/>
      <c r="AJ135" s="380"/>
      <c r="AK135" s="380"/>
      <c r="AL135" s="380"/>
      <c r="AM135" s="380"/>
      <c r="AN135" s="480"/>
      <c r="AO135" s="481"/>
      <c r="AP135" s="481"/>
      <c r="AQ135" s="481"/>
      <c r="AR135" s="481"/>
      <c r="AS135" s="481"/>
      <c r="AT135" s="481"/>
      <c r="AU135" s="481"/>
      <c r="AV135" s="481"/>
      <c r="AW135" s="481"/>
      <c r="AX135" s="481"/>
      <c r="AY135" s="482"/>
      <c r="AZ135" s="382"/>
      <c r="BA135" s="383"/>
      <c r="BB135" s="383"/>
      <c r="BC135" s="383"/>
      <c r="BD135" s="383"/>
      <c r="BE135" s="383"/>
      <c r="BF135" s="383"/>
      <c r="BG135" s="383"/>
      <c r="BH135" s="383"/>
      <c r="BI135" s="384"/>
      <c r="BJ135" s="362"/>
      <c r="BK135" s="363"/>
      <c r="BL135" s="363"/>
      <c r="BM135" s="364"/>
    </row>
    <row r="136" spans="1:65" ht="24" customHeight="1">
      <c r="A136" s="184"/>
      <c r="B136" s="407"/>
      <c r="C136" s="407"/>
      <c r="D136" s="407"/>
      <c r="E136" s="407"/>
      <c r="F136" s="407"/>
      <c r="G136" s="408"/>
      <c r="H136" s="486"/>
      <c r="I136" s="487"/>
      <c r="J136" s="487"/>
      <c r="K136" s="487"/>
      <c r="L136" s="487"/>
      <c r="M136" s="487"/>
      <c r="N136" s="487"/>
      <c r="O136" s="487"/>
      <c r="P136" s="487"/>
      <c r="Q136" s="487"/>
      <c r="R136" s="487"/>
      <c r="S136" s="487"/>
      <c r="T136" s="487"/>
      <c r="U136" s="487"/>
      <c r="V136" s="488"/>
      <c r="W136" s="412"/>
      <c r="X136" s="413"/>
      <c r="Y136" s="413"/>
      <c r="Z136" s="414"/>
      <c r="AA136" s="415"/>
      <c r="AB136" s="416"/>
      <c r="AC136" s="416"/>
      <c r="AD136" s="417"/>
      <c r="AE136" s="477"/>
      <c r="AF136" s="478"/>
      <c r="AG136" s="478"/>
      <c r="AH136" s="479"/>
      <c r="AI136" s="418"/>
      <c r="AJ136" s="419"/>
      <c r="AK136" s="419"/>
      <c r="AL136" s="419"/>
      <c r="AM136" s="419"/>
      <c r="AN136" s="489"/>
      <c r="AO136" s="490"/>
      <c r="AP136" s="490"/>
      <c r="AQ136" s="490"/>
      <c r="AR136" s="490"/>
      <c r="AS136" s="490"/>
      <c r="AT136" s="490"/>
      <c r="AU136" s="490"/>
      <c r="AV136" s="490"/>
      <c r="AW136" s="490"/>
      <c r="AX136" s="490"/>
      <c r="AY136" s="491"/>
      <c r="AZ136" s="421"/>
      <c r="BA136" s="422"/>
      <c r="BB136" s="422"/>
      <c r="BC136" s="422"/>
      <c r="BD136" s="422"/>
      <c r="BE136" s="422"/>
      <c r="BF136" s="422"/>
      <c r="BG136" s="422"/>
      <c r="BH136" s="422"/>
      <c r="BI136" s="423"/>
      <c r="BJ136" s="388"/>
      <c r="BK136" s="389"/>
      <c r="BL136" s="389"/>
      <c r="BM136" s="390"/>
    </row>
    <row r="137" spans="1:65" ht="24" customHeight="1">
      <c r="A137" s="185"/>
      <c r="B137" s="391"/>
      <c r="C137" s="391"/>
      <c r="D137" s="391"/>
      <c r="E137" s="391"/>
      <c r="F137" s="391"/>
      <c r="G137" s="392"/>
      <c r="H137" s="393" t="s">
        <v>25</v>
      </c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/>
      <c r="U137" s="394"/>
      <c r="V137" s="395"/>
      <c r="W137" s="396"/>
      <c r="X137" s="397"/>
      <c r="Y137" s="397"/>
      <c r="Z137" s="398"/>
      <c r="AA137" s="519"/>
      <c r="AB137" s="394"/>
      <c r="AC137" s="394"/>
      <c r="AD137" s="395"/>
      <c r="AE137" s="396"/>
      <c r="AF137" s="397"/>
      <c r="AG137" s="397"/>
      <c r="AH137" s="398"/>
      <c r="AI137" s="399"/>
      <c r="AJ137" s="400"/>
      <c r="AK137" s="400"/>
      <c r="AL137" s="400"/>
      <c r="AM137" s="400"/>
      <c r="AN137" s="492">
        <f>SUM(AN108:AY136)</f>
        <v>0</v>
      </c>
      <c r="AO137" s="493"/>
      <c r="AP137" s="493"/>
      <c r="AQ137" s="493"/>
      <c r="AR137" s="493"/>
      <c r="AS137" s="493"/>
      <c r="AT137" s="493"/>
      <c r="AU137" s="493"/>
      <c r="AV137" s="493"/>
      <c r="AW137" s="493"/>
      <c r="AX137" s="493"/>
      <c r="AY137" s="494"/>
      <c r="AZ137" s="356">
        <f>SUM(AZ131:BI136)</f>
        <v>0</v>
      </c>
      <c r="BA137" s="357"/>
      <c r="BB137" s="357"/>
      <c r="BC137" s="357"/>
      <c r="BD137" s="357"/>
      <c r="BE137" s="357"/>
      <c r="BF137" s="357"/>
      <c r="BG137" s="357"/>
      <c r="BH137" s="357"/>
      <c r="BI137" s="358"/>
      <c r="BJ137" s="359"/>
      <c r="BK137" s="360"/>
      <c r="BL137" s="360"/>
      <c r="BM137" s="361"/>
    </row>
    <row r="138" spans="1:65" ht="24" customHeight="1">
      <c r="A138" s="183"/>
      <c r="B138" s="365"/>
      <c r="C138" s="365"/>
      <c r="D138" s="365"/>
      <c r="E138" s="365"/>
      <c r="F138" s="365"/>
      <c r="G138" s="366"/>
      <c r="H138" s="444" t="s">
        <v>80</v>
      </c>
      <c r="I138" s="445"/>
      <c r="J138" s="445"/>
      <c r="K138" s="445"/>
      <c r="L138" s="445"/>
      <c r="M138" s="445"/>
      <c r="N138" s="445"/>
      <c r="O138" s="445"/>
      <c r="P138" s="445"/>
      <c r="Q138" s="445"/>
      <c r="R138" s="445"/>
      <c r="S138" s="445"/>
      <c r="T138" s="445"/>
      <c r="U138" s="445"/>
      <c r="V138" s="446"/>
      <c r="W138" s="447"/>
      <c r="X138" s="448"/>
      <c r="Y138" s="448"/>
      <c r="Z138" s="449"/>
      <c r="AA138" s="499"/>
      <c r="AB138" s="445"/>
      <c r="AC138" s="445"/>
      <c r="AD138" s="446"/>
      <c r="AE138" s="447"/>
      <c r="AF138" s="448"/>
      <c r="AG138" s="448"/>
      <c r="AH138" s="449"/>
      <c r="AI138" s="450"/>
      <c r="AJ138" s="451"/>
      <c r="AK138" s="451"/>
      <c r="AL138" s="451"/>
      <c r="AM138" s="451"/>
      <c r="AN138" s="495">
        <f>ROUND(AN137*0.1,0)</f>
        <v>0</v>
      </c>
      <c r="AO138" s="496"/>
      <c r="AP138" s="496"/>
      <c r="AQ138" s="496"/>
      <c r="AR138" s="496"/>
      <c r="AS138" s="496"/>
      <c r="AT138" s="496"/>
      <c r="AU138" s="496"/>
      <c r="AV138" s="496"/>
      <c r="AW138" s="496"/>
      <c r="AX138" s="496"/>
      <c r="AY138" s="497"/>
      <c r="AZ138" s="382">
        <f>AZ137*0.08</f>
        <v>0</v>
      </c>
      <c r="BA138" s="383"/>
      <c r="BB138" s="383"/>
      <c r="BC138" s="383"/>
      <c r="BD138" s="383"/>
      <c r="BE138" s="383"/>
      <c r="BF138" s="383"/>
      <c r="BG138" s="383"/>
      <c r="BH138" s="383"/>
      <c r="BI138" s="384"/>
      <c r="BJ138" s="362"/>
      <c r="BK138" s="363"/>
      <c r="BL138" s="363"/>
      <c r="BM138" s="364"/>
    </row>
    <row r="139" spans="1:65" ht="24" customHeight="1" thickBot="1">
      <c r="A139" s="186"/>
      <c r="B139" s="435"/>
      <c r="C139" s="435"/>
      <c r="D139" s="435"/>
      <c r="E139" s="435"/>
      <c r="F139" s="435"/>
      <c r="G139" s="436"/>
      <c r="H139" s="437" t="s">
        <v>26</v>
      </c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6"/>
      <c r="W139" s="438"/>
      <c r="X139" s="439"/>
      <c r="Y139" s="439"/>
      <c r="Z139" s="440"/>
      <c r="AA139" s="498"/>
      <c r="AB139" s="225"/>
      <c r="AC139" s="225"/>
      <c r="AD139" s="226"/>
      <c r="AE139" s="438"/>
      <c r="AF139" s="439"/>
      <c r="AG139" s="439"/>
      <c r="AH139" s="440"/>
      <c r="AI139" s="441"/>
      <c r="AJ139" s="442"/>
      <c r="AK139" s="442"/>
      <c r="AL139" s="442"/>
      <c r="AM139" s="442"/>
      <c r="AN139" s="500">
        <f>SUM(AN137:AY138)</f>
        <v>0</v>
      </c>
      <c r="AO139" s="501"/>
      <c r="AP139" s="501"/>
      <c r="AQ139" s="501"/>
      <c r="AR139" s="501"/>
      <c r="AS139" s="501"/>
      <c r="AT139" s="501"/>
      <c r="AU139" s="501"/>
      <c r="AV139" s="501"/>
      <c r="AW139" s="501"/>
      <c r="AX139" s="501"/>
      <c r="AY139" s="502"/>
      <c r="AZ139" s="459">
        <f>SUM(AZ137:BI138)</f>
        <v>0</v>
      </c>
      <c r="BA139" s="460"/>
      <c r="BB139" s="460"/>
      <c r="BC139" s="460"/>
      <c r="BD139" s="460"/>
      <c r="BE139" s="460"/>
      <c r="BF139" s="460"/>
      <c r="BG139" s="460"/>
      <c r="BH139" s="460"/>
      <c r="BI139" s="461"/>
      <c r="BJ139" s="424"/>
      <c r="BK139" s="425"/>
      <c r="BL139" s="425"/>
      <c r="BM139" s="426"/>
    </row>
    <row r="140" spans="1:65" ht="24" customHeight="1"/>
    <row r="141" spans="1:65" ht="24" customHeight="1">
      <c r="A141" s="427" t="s">
        <v>35</v>
      </c>
      <c r="B141" s="427"/>
      <c r="C141" s="427"/>
      <c r="D141" s="427"/>
      <c r="E141" s="140"/>
      <c r="F141" s="462">
        <f>A115</f>
        <v>0</v>
      </c>
      <c r="G141" s="462"/>
      <c r="H141" s="462"/>
      <c r="I141" s="462"/>
      <c r="J141" s="462"/>
      <c r="K141" s="462"/>
      <c r="L141" s="462"/>
      <c r="M141" s="462"/>
      <c r="N141" s="462"/>
      <c r="O141" s="462"/>
      <c r="P141" s="462"/>
      <c r="Q141" s="462"/>
      <c r="R141" s="462"/>
      <c r="S141" s="462"/>
      <c r="T141" s="462"/>
      <c r="U141" s="462"/>
      <c r="V141" s="462"/>
      <c r="W141" s="462"/>
      <c r="X141" s="462"/>
      <c r="Y141" s="462"/>
      <c r="Z141" s="462"/>
      <c r="AA141" s="462"/>
      <c r="AB141" s="462"/>
      <c r="AC141" s="462"/>
      <c r="BJ141" s="428" t="s">
        <v>33</v>
      </c>
      <c r="BK141" s="428"/>
      <c r="BL141" s="429">
        <v>5</v>
      </c>
      <c r="BM141" s="429"/>
    </row>
    <row r="142" spans="1:65" ht="24" customHeight="1" thickBot="1">
      <c r="A142" s="177"/>
      <c r="B142" s="177"/>
      <c r="C142" s="177"/>
      <c r="D142" s="177"/>
      <c r="E142" s="177"/>
      <c r="F142" s="177"/>
      <c r="G142" s="177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</row>
    <row r="143" spans="1:65" ht="24" customHeight="1">
      <c r="A143" s="181"/>
      <c r="B143" s="348" t="s">
        <v>15</v>
      </c>
      <c r="C143" s="348"/>
      <c r="D143" s="348"/>
      <c r="E143" s="348" t="s">
        <v>16</v>
      </c>
      <c r="F143" s="348"/>
      <c r="G143" s="349"/>
      <c r="H143" s="350" t="s">
        <v>58</v>
      </c>
      <c r="I143" s="328"/>
      <c r="J143" s="328"/>
      <c r="K143" s="328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51"/>
      <c r="W143" s="327" t="s">
        <v>18</v>
      </c>
      <c r="X143" s="328"/>
      <c r="Y143" s="328"/>
      <c r="Z143" s="351"/>
      <c r="AA143" s="327" t="s">
        <v>12</v>
      </c>
      <c r="AB143" s="328"/>
      <c r="AC143" s="328"/>
      <c r="AD143" s="351"/>
      <c r="AE143" s="327" t="s">
        <v>11</v>
      </c>
      <c r="AF143" s="328"/>
      <c r="AG143" s="328"/>
      <c r="AH143" s="351"/>
      <c r="AI143" s="327" t="s">
        <v>19</v>
      </c>
      <c r="AJ143" s="328"/>
      <c r="AK143" s="328"/>
      <c r="AL143" s="328"/>
      <c r="AM143" s="328"/>
      <c r="AN143" s="327" t="s">
        <v>59</v>
      </c>
      <c r="AO143" s="328"/>
      <c r="AP143" s="328"/>
      <c r="AQ143" s="328"/>
      <c r="AR143" s="328"/>
      <c r="AS143" s="328"/>
      <c r="AT143" s="328"/>
      <c r="AU143" s="328"/>
      <c r="AV143" s="328"/>
      <c r="AW143" s="328"/>
      <c r="AX143" s="328"/>
      <c r="AY143" s="329"/>
      <c r="AZ143" s="330" t="s">
        <v>21</v>
      </c>
      <c r="BA143" s="331"/>
      <c r="BB143" s="331"/>
      <c r="BC143" s="331"/>
      <c r="BD143" s="331"/>
      <c r="BE143" s="331"/>
      <c r="BF143" s="331"/>
      <c r="BG143" s="331"/>
      <c r="BH143" s="331"/>
      <c r="BI143" s="332"/>
      <c r="BJ143" s="333" t="s">
        <v>23</v>
      </c>
      <c r="BK143" s="331"/>
      <c r="BL143" s="331"/>
      <c r="BM143" s="332"/>
    </row>
    <row r="144" spans="1:65" ht="24" customHeight="1">
      <c r="A144" s="182"/>
      <c r="B144" s="334"/>
      <c r="C144" s="334"/>
      <c r="D144" s="334"/>
      <c r="E144" s="334"/>
      <c r="F144" s="334"/>
      <c r="G144" s="335"/>
      <c r="H144" s="463"/>
      <c r="I144" s="464"/>
      <c r="J144" s="464"/>
      <c r="K144" s="464"/>
      <c r="L144" s="464"/>
      <c r="M144" s="464"/>
      <c r="N144" s="464"/>
      <c r="O144" s="464"/>
      <c r="P144" s="464"/>
      <c r="Q144" s="464"/>
      <c r="R144" s="464"/>
      <c r="S144" s="464"/>
      <c r="T144" s="464"/>
      <c r="U144" s="464"/>
      <c r="V144" s="465"/>
      <c r="W144" s="339"/>
      <c r="X144" s="340"/>
      <c r="Y144" s="340"/>
      <c r="Z144" s="341"/>
      <c r="AA144" s="342"/>
      <c r="AB144" s="343"/>
      <c r="AC144" s="343"/>
      <c r="AD144" s="344"/>
      <c r="AE144" s="466"/>
      <c r="AF144" s="467"/>
      <c r="AG144" s="467"/>
      <c r="AH144" s="468"/>
      <c r="AI144" s="469"/>
      <c r="AJ144" s="470"/>
      <c r="AK144" s="470"/>
      <c r="AL144" s="470"/>
      <c r="AM144" s="470"/>
      <c r="AN144" s="471"/>
      <c r="AO144" s="472"/>
      <c r="AP144" s="472"/>
      <c r="AQ144" s="472"/>
      <c r="AR144" s="472"/>
      <c r="AS144" s="472"/>
      <c r="AT144" s="472"/>
      <c r="AU144" s="472"/>
      <c r="AV144" s="472"/>
      <c r="AW144" s="472"/>
      <c r="AX144" s="472"/>
      <c r="AY144" s="473"/>
      <c r="AZ144" s="356"/>
      <c r="BA144" s="357"/>
      <c r="BB144" s="357"/>
      <c r="BC144" s="357"/>
      <c r="BD144" s="357"/>
      <c r="BE144" s="357"/>
      <c r="BF144" s="357"/>
      <c r="BG144" s="357"/>
      <c r="BH144" s="357"/>
      <c r="BI144" s="358"/>
      <c r="BJ144" s="359"/>
      <c r="BK144" s="360"/>
      <c r="BL144" s="360"/>
      <c r="BM144" s="361"/>
    </row>
    <row r="145" spans="1:65" ht="24" customHeight="1">
      <c r="A145" s="183"/>
      <c r="B145" s="365"/>
      <c r="C145" s="365"/>
      <c r="D145" s="365"/>
      <c r="E145" s="365"/>
      <c r="F145" s="365"/>
      <c r="G145" s="366"/>
      <c r="H145" s="474"/>
      <c r="I145" s="475"/>
      <c r="J145" s="475"/>
      <c r="K145" s="475"/>
      <c r="L145" s="475"/>
      <c r="M145" s="475"/>
      <c r="N145" s="475"/>
      <c r="O145" s="475"/>
      <c r="P145" s="475"/>
      <c r="Q145" s="475"/>
      <c r="R145" s="475"/>
      <c r="S145" s="475"/>
      <c r="T145" s="475"/>
      <c r="U145" s="475"/>
      <c r="V145" s="476"/>
      <c r="W145" s="370"/>
      <c r="X145" s="371"/>
      <c r="Y145" s="371"/>
      <c r="Z145" s="372"/>
      <c r="AA145" s="373"/>
      <c r="AB145" s="374"/>
      <c r="AC145" s="374"/>
      <c r="AD145" s="375"/>
      <c r="AE145" s="483"/>
      <c r="AF145" s="484"/>
      <c r="AG145" s="484"/>
      <c r="AH145" s="485"/>
      <c r="AI145" s="379"/>
      <c r="AJ145" s="380"/>
      <c r="AK145" s="380"/>
      <c r="AL145" s="380"/>
      <c r="AM145" s="380"/>
      <c r="AN145" s="480"/>
      <c r="AO145" s="481"/>
      <c r="AP145" s="481"/>
      <c r="AQ145" s="481"/>
      <c r="AR145" s="481"/>
      <c r="AS145" s="481"/>
      <c r="AT145" s="481"/>
      <c r="AU145" s="481"/>
      <c r="AV145" s="481"/>
      <c r="AW145" s="481"/>
      <c r="AX145" s="481"/>
      <c r="AY145" s="482"/>
      <c r="AZ145" s="382"/>
      <c r="BA145" s="383"/>
      <c r="BB145" s="383"/>
      <c r="BC145" s="383"/>
      <c r="BD145" s="383"/>
      <c r="BE145" s="383"/>
      <c r="BF145" s="383"/>
      <c r="BG145" s="383"/>
      <c r="BH145" s="383"/>
      <c r="BI145" s="384"/>
      <c r="BJ145" s="362"/>
      <c r="BK145" s="363"/>
      <c r="BL145" s="363"/>
      <c r="BM145" s="364"/>
    </row>
    <row r="146" spans="1:65" ht="24" customHeight="1">
      <c r="A146" s="183"/>
      <c r="B146" s="365"/>
      <c r="C146" s="365"/>
      <c r="D146" s="365"/>
      <c r="E146" s="365"/>
      <c r="F146" s="365"/>
      <c r="G146" s="366"/>
      <c r="H146" s="474"/>
      <c r="I146" s="475"/>
      <c r="J146" s="475"/>
      <c r="K146" s="475"/>
      <c r="L146" s="475"/>
      <c r="M146" s="475"/>
      <c r="N146" s="475"/>
      <c r="O146" s="475"/>
      <c r="P146" s="475"/>
      <c r="Q146" s="475"/>
      <c r="R146" s="475"/>
      <c r="S146" s="475"/>
      <c r="T146" s="475"/>
      <c r="U146" s="475"/>
      <c r="V146" s="476"/>
      <c r="W146" s="370"/>
      <c r="X146" s="371"/>
      <c r="Y146" s="371"/>
      <c r="Z146" s="372"/>
      <c r="AA146" s="373"/>
      <c r="AB146" s="374"/>
      <c r="AC146" s="374"/>
      <c r="AD146" s="375"/>
      <c r="AE146" s="477"/>
      <c r="AF146" s="478"/>
      <c r="AG146" s="478"/>
      <c r="AH146" s="479"/>
      <c r="AI146" s="379"/>
      <c r="AJ146" s="380"/>
      <c r="AK146" s="380"/>
      <c r="AL146" s="380"/>
      <c r="AM146" s="380"/>
      <c r="AN146" s="480"/>
      <c r="AO146" s="481"/>
      <c r="AP146" s="481"/>
      <c r="AQ146" s="481"/>
      <c r="AR146" s="481"/>
      <c r="AS146" s="481"/>
      <c r="AT146" s="481"/>
      <c r="AU146" s="481"/>
      <c r="AV146" s="481"/>
      <c r="AW146" s="481"/>
      <c r="AX146" s="481"/>
      <c r="AY146" s="482"/>
      <c r="AZ146" s="382"/>
      <c r="BA146" s="383"/>
      <c r="BB146" s="383"/>
      <c r="BC146" s="383"/>
      <c r="BD146" s="383"/>
      <c r="BE146" s="383"/>
      <c r="BF146" s="383"/>
      <c r="BG146" s="383"/>
      <c r="BH146" s="383"/>
      <c r="BI146" s="384"/>
      <c r="BJ146" s="362"/>
      <c r="BK146" s="363"/>
      <c r="BL146" s="363"/>
      <c r="BM146" s="364"/>
    </row>
    <row r="147" spans="1:65" ht="24" customHeight="1">
      <c r="A147" s="183"/>
      <c r="B147" s="365"/>
      <c r="C147" s="365"/>
      <c r="D147" s="365"/>
      <c r="E147" s="365"/>
      <c r="F147" s="365"/>
      <c r="G147" s="366"/>
      <c r="H147" s="474"/>
      <c r="I147" s="475"/>
      <c r="J147" s="475"/>
      <c r="K147" s="475"/>
      <c r="L147" s="475"/>
      <c r="M147" s="475"/>
      <c r="N147" s="475"/>
      <c r="O147" s="475"/>
      <c r="P147" s="475"/>
      <c r="Q147" s="475"/>
      <c r="R147" s="475"/>
      <c r="S147" s="475"/>
      <c r="T147" s="475"/>
      <c r="U147" s="475"/>
      <c r="V147" s="476"/>
      <c r="W147" s="370"/>
      <c r="X147" s="371"/>
      <c r="Y147" s="371"/>
      <c r="Z147" s="372"/>
      <c r="AA147" s="373"/>
      <c r="AB147" s="374"/>
      <c r="AC147" s="374"/>
      <c r="AD147" s="375"/>
      <c r="AE147" s="477"/>
      <c r="AF147" s="478"/>
      <c r="AG147" s="478"/>
      <c r="AH147" s="479"/>
      <c r="AI147" s="379"/>
      <c r="AJ147" s="380"/>
      <c r="AK147" s="380"/>
      <c r="AL147" s="380"/>
      <c r="AM147" s="380"/>
      <c r="AN147" s="480"/>
      <c r="AO147" s="481"/>
      <c r="AP147" s="481"/>
      <c r="AQ147" s="481"/>
      <c r="AR147" s="481"/>
      <c r="AS147" s="481"/>
      <c r="AT147" s="481"/>
      <c r="AU147" s="481"/>
      <c r="AV147" s="481"/>
      <c r="AW147" s="481"/>
      <c r="AX147" s="481"/>
      <c r="AY147" s="482"/>
      <c r="AZ147" s="382"/>
      <c r="BA147" s="383"/>
      <c r="BB147" s="383"/>
      <c r="BC147" s="383"/>
      <c r="BD147" s="383"/>
      <c r="BE147" s="383"/>
      <c r="BF147" s="383"/>
      <c r="BG147" s="383"/>
      <c r="BH147" s="383"/>
      <c r="BI147" s="384"/>
      <c r="BJ147" s="362"/>
      <c r="BK147" s="363"/>
      <c r="BL147" s="363"/>
      <c r="BM147" s="364"/>
    </row>
    <row r="148" spans="1:65" ht="24" customHeight="1">
      <c r="A148" s="183"/>
      <c r="B148" s="365"/>
      <c r="C148" s="365"/>
      <c r="D148" s="365"/>
      <c r="E148" s="365"/>
      <c r="F148" s="365"/>
      <c r="G148" s="366"/>
      <c r="H148" s="474"/>
      <c r="I148" s="475"/>
      <c r="J148" s="475"/>
      <c r="K148" s="475"/>
      <c r="L148" s="475"/>
      <c r="M148" s="475"/>
      <c r="N148" s="475"/>
      <c r="O148" s="475"/>
      <c r="P148" s="475"/>
      <c r="Q148" s="475"/>
      <c r="R148" s="475"/>
      <c r="S148" s="475"/>
      <c r="T148" s="475"/>
      <c r="U148" s="475"/>
      <c r="V148" s="476"/>
      <c r="W148" s="370"/>
      <c r="X148" s="371"/>
      <c r="Y148" s="371"/>
      <c r="Z148" s="372"/>
      <c r="AA148" s="373"/>
      <c r="AB148" s="374"/>
      <c r="AC148" s="374"/>
      <c r="AD148" s="375"/>
      <c r="AE148" s="483"/>
      <c r="AF148" s="484"/>
      <c r="AG148" s="484"/>
      <c r="AH148" s="485"/>
      <c r="AI148" s="379"/>
      <c r="AJ148" s="380"/>
      <c r="AK148" s="380"/>
      <c r="AL148" s="380"/>
      <c r="AM148" s="380"/>
      <c r="AN148" s="480"/>
      <c r="AO148" s="481"/>
      <c r="AP148" s="481"/>
      <c r="AQ148" s="481"/>
      <c r="AR148" s="481"/>
      <c r="AS148" s="481"/>
      <c r="AT148" s="481"/>
      <c r="AU148" s="481"/>
      <c r="AV148" s="481"/>
      <c r="AW148" s="481"/>
      <c r="AX148" s="481"/>
      <c r="AY148" s="482"/>
      <c r="AZ148" s="382"/>
      <c r="BA148" s="383"/>
      <c r="BB148" s="383"/>
      <c r="BC148" s="383"/>
      <c r="BD148" s="383"/>
      <c r="BE148" s="383"/>
      <c r="BF148" s="383"/>
      <c r="BG148" s="383"/>
      <c r="BH148" s="383"/>
      <c r="BI148" s="384"/>
      <c r="BJ148" s="362"/>
      <c r="BK148" s="363"/>
      <c r="BL148" s="363"/>
      <c r="BM148" s="364"/>
    </row>
    <row r="149" spans="1:65" ht="24" customHeight="1">
      <c r="A149" s="183"/>
      <c r="B149" s="365"/>
      <c r="C149" s="365"/>
      <c r="D149" s="365"/>
      <c r="E149" s="365"/>
      <c r="F149" s="365"/>
      <c r="G149" s="366"/>
      <c r="H149" s="486"/>
      <c r="I149" s="487"/>
      <c r="J149" s="487"/>
      <c r="K149" s="487"/>
      <c r="L149" s="487"/>
      <c r="M149" s="487"/>
      <c r="N149" s="487"/>
      <c r="O149" s="487"/>
      <c r="P149" s="487"/>
      <c r="Q149" s="487"/>
      <c r="R149" s="487"/>
      <c r="S149" s="487"/>
      <c r="T149" s="487"/>
      <c r="U149" s="487"/>
      <c r="V149" s="488"/>
      <c r="W149" s="412"/>
      <c r="X149" s="413"/>
      <c r="Y149" s="413"/>
      <c r="Z149" s="414"/>
      <c r="AA149" s="415"/>
      <c r="AB149" s="416"/>
      <c r="AC149" s="416"/>
      <c r="AD149" s="417"/>
      <c r="AE149" s="477"/>
      <c r="AF149" s="478"/>
      <c r="AG149" s="478"/>
      <c r="AH149" s="479"/>
      <c r="AI149" s="418"/>
      <c r="AJ149" s="419"/>
      <c r="AK149" s="419"/>
      <c r="AL149" s="419"/>
      <c r="AM149" s="419"/>
      <c r="AN149" s="489"/>
      <c r="AO149" s="490"/>
      <c r="AP149" s="490"/>
      <c r="AQ149" s="490"/>
      <c r="AR149" s="490"/>
      <c r="AS149" s="490"/>
      <c r="AT149" s="490"/>
      <c r="AU149" s="490"/>
      <c r="AV149" s="490"/>
      <c r="AW149" s="490"/>
      <c r="AX149" s="490"/>
      <c r="AY149" s="491"/>
      <c r="AZ149" s="382"/>
      <c r="BA149" s="383"/>
      <c r="BB149" s="383"/>
      <c r="BC149" s="383"/>
      <c r="BD149" s="383"/>
      <c r="BE149" s="383"/>
      <c r="BF149" s="383"/>
      <c r="BG149" s="383"/>
      <c r="BH149" s="383"/>
      <c r="BI149" s="384"/>
      <c r="BJ149" s="362"/>
      <c r="BK149" s="363"/>
      <c r="BL149" s="363"/>
      <c r="BM149" s="364"/>
    </row>
    <row r="150" spans="1:65" ht="24" customHeight="1">
      <c r="A150" s="183"/>
      <c r="B150" s="365"/>
      <c r="C150" s="365"/>
      <c r="D150" s="365"/>
      <c r="E150" s="365"/>
      <c r="F150" s="365"/>
      <c r="G150" s="366"/>
      <c r="H150" s="474"/>
      <c r="I150" s="475"/>
      <c r="J150" s="475"/>
      <c r="K150" s="475"/>
      <c r="L150" s="475"/>
      <c r="M150" s="475"/>
      <c r="N150" s="475"/>
      <c r="O150" s="475"/>
      <c r="P150" s="475"/>
      <c r="Q150" s="475"/>
      <c r="R150" s="475"/>
      <c r="S150" s="475"/>
      <c r="T150" s="475"/>
      <c r="U150" s="475"/>
      <c r="V150" s="476"/>
      <c r="W150" s="370"/>
      <c r="X150" s="371"/>
      <c r="Y150" s="371"/>
      <c r="Z150" s="372"/>
      <c r="AA150" s="373"/>
      <c r="AB150" s="374"/>
      <c r="AC150" s="374"/>
      <c r="AD150" s="375"/>
      <c r="AE150" s="477"/>
      <c r="AF150" s="478"/>
      <c r="AG150" s="478"/>
      <c r="AH150" s="479"/>
      <c r="AI150" s="379"/>
      <c r="AJ150" s="380"/>
      <c r="AK150" s="380"/>
      <c r="AL150" s="380"/>
      <c r="AM150" s="380"/>
      <c r="AN150" s="480"/>
      <c r="AO150" s="481"/>
      <c r="AP150" s="481"/>
      <c r="AQ150" s="481"/>
      <c r="AR150" s="481"/>
      <c r="AS150" s="481"/>
      <c r="AT150" s="481"/>
      <c r="AU150" s="481"/>
      <c r="AV150" s="481"/>
      <c r="AW150" s="481"/>
      <c r="AX150" s="481"/>
      <c r="AY150" s="482"/>
      <c r="AZ150" s="382"/>
      <c r="BA150" s="383"/>
      <c r="BB150" s="383"/>
      <c r="BC150" s="383"/>
      <c r="BD150" s="383"/>
      <c r="BE150" s="383"/>
      <c r="BF150" s="383"/>
      <c r="BG150" s="383"/>
      <c r="BH150" s="383"/>
      <c r="BI150" s="384"/>
      <c r="BJ150" s="362"/>
      <c r="BK150" s="363"/>
      <c r="BL150" s="363"/>
      <c r="BM150" s="364"/>
    </row>
    <row r="151" spans="1:65" ht="24" customHeight="1">
      <c r="A151" s="183"/>
      <c r="B151" s="365"/>
      <c r="C151" s="365"/>
      <c r="D151" s="365"/>
      <c r="E151" s="365"/>
      <c r="F151" s="365"/>
      <c r="G151" s="366"/>
      <c r="H151" s="474"/>
      <c r="I151" s="475"/>
      <c r="J151" s="475"/>
      <c r="K151" s="475"/>
      <c r="L151" s="475"/>
      <c r="M151" s="475"/>
      <c r="N151" s="475"/>
      <c r="O151" s="475"/>
      <c r="P151" s="475"/>
      <c r="Q151" s="475"/>
      <c r="R151" s="475"/>
      <c r="S151" s="475"/>
      <c r="T151" s="475"/>
      <c r="U151" s="475"/>
      <c r="V151" s="476"/>
      <c r="W151" s="370"/>
      <c r="X151" s="371"/>
      <c r="Y151" s="371"/>
      <c r="Z151" s="372"/>
      <c r="AA151" s="373"/>
      <c r="AB151" s="374"/>
      <c r="AC151" s="374"/>
      <c r="AD151" s="375"/>
      <c r="AE151" s="477"/>
      <c r="AF151" s="478"/>
      <c r="AG151" s="478"/>
      <c r="AH151" s="479"/>
      <c r="AI151" s="379"/>
      <c r="AJ151" s="380"/>
      <c r="AK151" s="380"/>
      <c r="AL151" s="380"/>
      <c r="AM151" s="380"/>
      <c r="AN151" s="480"/>
      <c r="AO151" s="481"/>
      <c r="AP151" s="481"/>
      <c r="AQ151" s="481"/>
      <c r="AR151" s="481"/>
      <c r="AS151" s="481"/>
      <c r="AT151" s="481"/>
      <c r="AU151" s="481"/>
      <c r="AV151" s="481"/>
      <c r="AW151" s="481"/>
      <c r="AX151" s="481"/>
      <c r="AY151" s="482"/>
      <c r="AZ151" s="382"/>
      <c r="BA151" s="383"/>
      <c r="BB151" s="383"/>
      <c r="BC151" s="383"/>
      <c r="BD151" s="383"/>
      <c r="BE151" s="383"/>
      <c r="BF151" s="383"/>
      <c r="BG151" s="383"/>
      <c r="BH151" s="383"/>
      <c r="BI151" s="384"/>
      <c r="BJ151" s="362"/>
      <c r="BK151" s="363"/>
      <c r="BL151" s="363"/>
      <c r="BM151" s="364"/>
    </row>
    <row r="152" spans="1:65" ht="24" customHeight="1">
      <c r="A152" s="183"/>
      <c r="B152" s="365"/>
      <c r="C152" s="365"/>
      <c r="D152" s="365"/>
      <c r="E152" s="365"/>
      <c r="F152" s="365"/>
      <c r="G152" s="366"/>
      <c r="H152" s="474"/>
      <c r="I152" s="475"/>
      <c r="J152" s="475"/>
      <c r="K152" s="475"/>
      <c r="L152" s="475"/>
      <c r="M152" s="475"/>
      <c r="N152" s="475"/>
      <c r="O152" s="475"/>
      <c r="P152" s="475"/>
      <c r="Q152" s="475"/>
      <c r="R152" s="475"/>
      <c r="S152" s="475"/>
      <c r="T152" s="475"/>
      <c r="U152" s="475"/>
      <c r="V152" s="476"/>
      <c r="W152" s="370"/>
      <c r="X152" s="371"/>
      <c r="Y152" s="371"/>
      <c r="Z152" s="372"/>
      <c r="AA152" s="373"/>
      <c r="AB152" s="374"/>
      <c r="AC152" s="374"/>
      <c r="AD152" s="375"/>
      <c r="AE152" s="483"/>
      <c r="AF152" s="484"/>
      <c r="AG152" s="484"/>
      <c r="AH152" s="485"/>
      <c r="AI152" s="379"/>
      <c r="AJ152" s="380"/>
      <c r="AK152" s="380"/>
      <c r="AL152" s="380"/>
      <c r="AM152" s="380"/>
      <c r="AN152" s="480"/>
      <c r="AO152" s="481"/>
      <c r="AP152" s="481"/>
      <c r="AQ152" s="481"/>
      <c r="AR152" s="481"/>
      <c r="AS152" s="481"/>
      <c r="AT152" s="481"/>
      <c r="AU152" s="481"/>
      <c r="AV152" s="481"/>
      <c r="AW152" s="481"/>
      <c r="AX152" s="481"/>
      <c r="AY152" s="482"/>
      <c r="AZ152" s="382"/>
      <c r="BA152" s="383"/>
      <c r="BB152" s="383"/>
      <c r="BC152" s="383"/>
      <c r="BD152" s="383"/>
      <c r="BE152" s="383"/>
      <c r="BF152" s="383"/>
      <c r="BG152" s="383"/>
      <c r="BH152" s="383"/>
      <c r="BI152" s="384"/>
      <c r="BJ152" s="362"/>
      <c r="BK152" s="363"/>
      <c r="BL152" s="363"/>
      <c r="BM152" s="364"/>
    </row>
    <row r="153" spans="1:65" ht="24" customHeight="1">
      <c r="A153" s="183"/>
      <c r="B153" s="365"/>
      <c r="C153" s="365"/>
      <c r="D153" s="365"/>
      <c r="E153" s="365"/>
      <c r="F153" s="365"/>
      <c r="G153" s="366"/>
      <c r="H153" s="486"/>
      <c r="I153" s="487"/>
      <c r="J153" s="487"/>
      <c r="K153" s="487"/>
      <c r="L153" s="487"/>
      <c r="M153" s="487"/>
      <c r="N153" s="487"/>
      <c r="O153" s="487"/>
      <c r="P153" s="487"/>
      <c r="Q153" s="487"/>
      <c r="R153" s="487"/>
      <c r="S153" s="487"/>
      <c r="T153" s="487"/>
      <c r="U153" s="487"/>
      <c r="V153" s="488"/>
      <c r="W153" s="412"/>
      <c r="X153" s="413"/>
      <c r="Y153" s="413"/>
      <c r="Z153" s="414"/>
      <c r="AA153" s="415"/>
      <c r="AB153" s="416"/>
      <c r="AC153" s="416"/>
      <c r="AD153" s="417"/>
      <c r="AE153" s="477"/>
      <c r="AF153" s="478"/>
      <c r="AG153" s="478"/>
      <c r="AH153" s="479"/>
      <c r="AI153" s="418"/>
      <c r="AJ153" s="419"/>
      <c r="AK153" s="419"/>
      <c r="AL153" s="419"/>
      <c r="AM153" s="419"/>
      <c r="AN153" s="489"/>
      <c r="AO153" s="490"/>
      <c r="AP153" s="490"/>
      <c r="AQ153" s="490"/>
      <c r="AR153" s="490"/>
      <c r="AS153" s="490"/>
      <c r="AT153" s="490"/>
      <c r="AU153" s="490"/>
      <c r="AV153" s="490"/>
      <c r="AW153" s="490"/>
      <c r="AX153" s="490"/>
      <c r="AY153" s="491"/>
      <c r="AZ153" s="382"/>
      <c r="BA153" s="383"/>
      <c r="BB153" s="383"/>
      <c r="BC153" s="383"/>
      <c r="BD153" s="383"/>
      <c r="BE153" s="383"/>
      <c r="BF153" s="383"/>
      <c r="BG153" s="383"/>
      <c r="BH153" s="383"/>
      <c r="BI153" s="384"/>
      <c r="BJ153" s="362"/>
      <c r="BK153" s="363"/>
      <c r="BL153" s="363"/>
      <c r="BM153" s="364"/>
    </row>
    <row r="154" spans="1:65" ht="24" customHeight="1">
      <c r="A154" s="183"/>
      <c r="B154" s="365"/>
      <c r="C154" s="365"/>
      <c r="D154" s="365"/>
      <c r="E154" s="365"/>
      <c r="F154" s="365"/>
      <c r="G154" s="366"/>
      <c r="H154" s="474"/>
      <c r="I154" s="475"/>
      <c r="J154" s="475"/>
      <c r="K154" s="475"/>
      <c r="L154" s="475"/>
      <c r="M154" s="475"/>
      <c r="N154" s="475"/>
      <c r="O154" s="475"/>
      <c r="P154" s="475"/>
      <c r="Q154" s="475"/>
      <c r="R154" s="475"/>
      <c r="S154" s="475"/>
      <c r="T154" s="475"/>
      <c r="U154" s="475"/>
      <c r="V154" s="476"/>
      <c r="W154" s="370"/>
      <c r="X154" s="371"/>
      <c r="Y154" s="371"/>
      <c r="Z154" s="372"/>
      <c r="AA154" s="373"/>
      <c r="AB154" s="374"/>
      <c r="AC154" s="374"/>
      <c r="AD154" s="375"/>
      <c r="AE154" s="477"/>
      <c r="AF154" s="478"/>
      <c r="AG154" s="478"/>
      <c r="AH154" s="479"/>
      <c r="AI154" s="379"/>
      <c r="AJ154" s="380"/>
      <c r="AK154" s="380"/>
      <c r="AL154" s="380"/>
      <c r="AM154" s="380"/>
      <c r="AN154" s="480"/>
      <c r="AO154" s="481"/>
      <c r="AP154" s="481"/>
      <c r="AQ154" s="481"/>
      <c r="AR154" s="481"/>
      <c r="AS154" s="481"/>
      <c r="AT154" s="481"/>
      <c r="AU154" s="481"/>
      <c r="AV154" s="481"/>
      <c r="AW154" s="481"/>
      <c r="AX154" s="481"/>
      <c r="AY154" s="482"/>
      <c r="AZ154" s="382"/>
      <c r="BA154" s="383"/>
      <c r="BB154" s="383"/>
      <c r="BC154" s="383"/>
      <c r="BD154" s="383"/>
      <c r="BE154" s="383"/>
      <c r="BF154" s="383"/>
      <c r="BG154" s="383"/>
      <c r="BH154" s="383"/>
      <c r="BI154" s="384"/>
      <c r="BJ154" s="362"/>
      <c r="BK154" s="363"/>
      <c r="BL154" s="363"/>
      <c r="BM154" s="364"/>
    </row>
    <row r="155" spans="1:65" ht="24" customHeight="1">
      <c r="A155" s="183"/>
      <c r="B155" s="365"/>
      <c r="C155" s="365"/>
      <c r="D155" s="365"/>
      <c r="E155" s="365"/>
      <c r="F155" s="365"/>
      <c r="G155" s="366"/>
      <c r="H155" s="474"/>
      <c r="I155" s="475"/>
      <c r="J155" s="475"/>
      <c r="K155" s="475"/>
      <c r="L155" s="475"/>
      <c r="M155" s="475"/>
      <c r="N155" s="475"/>
      <c r="O155" s="475"/>
      <c r="P155" s="475"/>
      <c r="Q155" s="475"/>
      <c r="R155" s="475"/>
      <c r="S155" s="475"/>
      <c r="T155" s="475"/>
      <c r="U155" s="475"/>
      <c r="V155" s="476"/>
      <c r="W155" s="370"/>
      <c r="X155" s="371"/>
      <c r="Y155" s="371"/>
      <c r="Z155" s="372"/>
      <c r="AA155" s="373"/>
      <c r="AB155" s="374"/>
      <c r="AC155" s="374"/>
      <c r="AD155" s="375"/>
      <c r="AE155" s="477"/>
      <c r="AF155" s="478"/>
      <c r="AG155" s="478"/>
      <c r="AH155" s="479"/>
      <c r="AI155" s="379"/>
      <c r="AJ155" s="380"/>
      <c r="AK155" s="380"/>
      <c r="AL155" s="380"/>
      <c r="AM155" s="380"/>
      <c r="AN155" s="480"/>
      <c r="AO155" s="481"/>
      <c r="AP155" s="481"/>
      <c r="AQ155" s="481"/>
      <c r="AR155" s="481"/>
      <c r="AS155" s="481"/>
      <c r="AT155" s="481"/>
      <c r="AU155" s="481"/>
      <c r="AV155" s="481"/>
      <c r="AW155" s="481"/>
      <c r="AX155" s="481"/>
      <c r="AY155" s="482"/>
      <c r="AZ155" s="382"/>
      <c r="BA155" s="383"/>
      <c r="BB155" s="383"/>
      <c r="BC155" s="383"/>
      <c r="BD155" s="383"/>
      <c r="BE155" s="383"/>
      <c r="BF155" s="383"/>
      <c r="BG155" s="383"/>
      <c r="BH155" s="383"/>
      <c r="BI155" s="384"/>
      <c r="BJ155" s="362"/>
      <c r="BK155" s="363"/>
      <c r="BL155" s="363"/>
      <c r="BM155" s="364"/>
    </row>
    <row r="156" spans="1:65" ht="24" customHeight="1">
      <c r="A156" s="183"/>
      <c r="B156" s="365"/>
      <c r="C156" s="365"/>
      <c r="D156" s="365"/>
      <c r="E156" s="365"/>
      <c r="F156" s="365"/>
      <c r="G156" s="366"/>
      <c r="H156" s="474"/>
      <c r="I156" s="475"/>
      <c r="J156" s="475"/>
      <c r="K156" s="475"/>
      <c r="L156" s="475"/>
      <c r="M156" s="475"/>
      <c r="N156" s="475"/>
      <c r="O156" s="475"/>
      <c r="P156" s="475"/>
      <c r="Q156" s="475"/>
      <c r="R156" s="475"/>
      <c r="S156" s="475"/>
      <c r="T156" s="475"/>
      <c r="U156" s="475"/>
      <c r="V156" s="476"/>
      <c r="W156" s="370"/>
      <c r="X156" s="371"/>
      <c r="Y156" s="371"/>
      <c r="Z156" s="372"/>
      <c r="AA156" s="373"/>
      <c r="AB156" s="374"/>
      <c r="AC156" s="374"/>
      <c r="AD156" s="375"/>
      <c r="AE156" s="483"/>
      <c r="AF156" s="484"/>
      <c r="AG156" s="484"/>
      <c r="AH156" s="485"/>
      <c r="AI156" s="379"/>
      <c r="AJ156" s="380"/>
      <c r="AK156" s="380"/>
      <c r="AL156" s="380"/>
      <c r="AM156" s="380"/>
      <c r="AN156" s="480"/>
      <c r="AO156" s="481"/>
      <c r="AP156" s="481"/>
      <c r="AQ156" s="481"/>
      <c r="AR156" s="481"/>
      <c r="AS156" s="481"/>
      <c r="AT156" s="481"/>
      <c r="AU156" s="481"/>
      <c r="AV156" s="481"/>
      <c r="AW156" s="481"/>
      <c r="AX156" s="481"/>
      <c r="AY156" s="482"/>
      <c r="AZ156" s="382"/>
      <c r="BA156" s="383"/>
      <c r="BB156" s="383"/>
      <c r="BC156" s="383"/>
      <c r="BD156" s="383"/>
      <c r="BE156" s="383"/>
      <c r="BF156" s="383"/>
      <c r="BG156" s="383"/>
      <c r="BH156" s="383"/>
      <c r="BI156" s="384"/>
      <c r="BJ156" s="362"/>
      <c r="BK156" s="363"/>
      <c r="BL156" s="363"/>
      <c r="BM156" s="364"/>
    </row>
    <row r="157" spans="1:65" ht="24" customHeight="1">
      <c r="A157" s="183"/>
      <c r="B157" s="365"/>
      <c r="C157" s="365"/>
      <c r="D157" s="365"/>
      <c r="E157" s="365"/>
      <c r="F157" s="365"/>
      <c r="G157" s="366"/>
      <c r="H157" s="486"/>
      <c r="I157" s="487"/>
      <c r="J157" s="487"/>
      <c r="K157" s="487"/>
      <c r="L157" s="487"/>
      <c r="M157" s="487"/>
      <c r="N157" s="487"/>
      <c r="O157" s="487"/>
      <c r="P157" s="487"/>
      <c r="Q157" s="487"/>
      <c r="R157" s="487"/>
      <c r="S157" s="487"/>
      <c r="T157" s="487"/>
      <c r="U157" s="487"/>
      <c r="V157" s="488"/>
      <c r="W157" s="412"/>
      <c r="X157" s="413"/>
      <c r="Y157" s="413"/>
      <c r="Z157" s="414"/>
      <c r="AA157" s="415"/>
      <c r="AB157" s="416"/>
      <c r="AC157" s="416"/>
      <c r="AD157" s="417"/>
      <c r="AE157" s="477"/>
      <c r="AF157" s="478"/>
      <c r="AG157" s="478"/>
      <c r="AH157" s="479"/>
      <c r="AI157" s="418"/>
      <c r="AJ157" s="419"/>
      <c r="AK157" s="419"/>
      <c r="AL157" s="419"/>
      <c r="AM157" s="419"/>
      <c r="AN157" s="489"/>
      <c r="AO157" s="490"/>
      <c r="AP157" s="490"/>
      <c r="AQ157" s="490"/>
      <c r="AR157" s="490"/>
      <c r="AS157" s="490"/>
      <c r="AT157" s="490"/>
      <c r="AU157" s="490"/>
      <c r="AV157" s="490"/>
      <c r="AW157" s="490"/>
      <c r="AX157" s="490"/>
      <c r="AY157" s="491"/>
      <c r="AZ157" s="382"/>
      <c r="BA157" s="383"/>
      <c r="BB157" s="383"/>
      <c r="BC157" s="383"/>
      <c r="BD157" s="383"/>
      <c r="BE157" s="383"/>
      <c r="BF157" s="383"/>
      <c r="BG157" s="383"/>
      <c r="BH157" s="383"/>
      <c r="BI157" s="384"/>
      <c r="BJ157" s="362"/>
      <c r="BK157" s="363"/>
      <c r="BL157" s="363"/>
      <c r="BM157" s="364"/>
    </row>
    <row r="158" spans="1:65" ht="24" customHeight="1">
      <c r="A158" s="183"/>
      <c r="B158" s="365"/>
      <c r="C158" s="365"/>
      <c r="D158" s="365"/>
      <c r="E158" s="365"/>
      <c r="F158" s="365"/>
      <c r="G158" s="366"/>
      <c r="H158" s="474"/>
      <c r="I158" s="475"/>
      <c r="J158" s="475"/>
      <c r="K158" s="475"/>
      <c r="L158" s="475"/>
      <c r="M158" s="475"/>
      <c r="N158" s="475"/>
      <c r="O158" s="475"/>
      <c r="P158" s="475"/>
      <c r="Q158" s="475"/>
      <c r="R158" s="475"/>
      <c r="S158" s="475"/>
      <c r="T158" s="475"/>
      <c r="U158" s="475"/>
      <c r="V158" s="476"/>
      <c r="W158" s="370"/>
      <c r="X158" s="371"/>
      <c r="Y158" s="371"/>
      <c r="Z158" s="372"/>
      <c r="AA158" s="373"/>
      <c r="AB158" s="374"/>
      <c r="AC158" s="374"/>
      <c r="AD158" s="375"/>
      <c r="AE158" s="477"/>
      <c r="AF158" s="478"/>
      <c r="AG158" s="478"/>
      <c r="AH158" s="479"/>
      <c r="AI158" s="379"/>
      <c r="AJ158" s="380"/>
      <c r="AK158" s="380"/>
      <c r="AL158" s="380"/>
      <c r="AM158" s="380"/>
      <c r="AN158" s="480"/>
      <c r="AO158" s="481"/>
      <c r="AP158" s="481"/>
      <c r="AQ158" s="481"/>
      <c r="AR158" s="481"/>
      <c r="AS158" s="481"/>
      <c r="AT158" s="481"/>
      <c r="AU158" s="481"/>
      <c r="AV158" s="481"/>
      <c r="AW158" s="481"/>
      <c r="AX158" s="481"/>
      <c r="AY158" s="482"/>
      <c r="AZ158" s="382"/>
      <c r="BA158" s="383"/>
      <c r="BB158" s="383"/>
      <c r="BC158" s="383"/>
      <c r="BD158" s="383"/>
      <c r="BE158" s="383"/>
      <c r="BF158" s="383"/>
      <c r="BG158" s="383"/>
      <c r="BH158" s="383"/>
      <c r="BI158" s="384"/>
      <c r="BJ158" s="362"/>
      <c r="BK158" s="363"/>
      <c r="BL158" s="363"/>
      <c r="BM158" s="364"/>
    </row>
    <row r="159" spans="1:65" ht="24" customHeight="1">
      <c r="A159" s="183"/>
      <c r="B159" s="365"/>
      <c r="C159" s="365"/>
      <c r="D159" s="365"/>
      <c r="E159" s="365"/>
      <c r="F159" s="365"/>
      <c r="G159" s="366"/>
      <c r="H159" s="474"/>
      <c r="I159" s="475"/>
      <c r="J159" s="475"/>
      <c r="K159" s="475"/>
      <c r="L159" s="475"/>
      <c r="M159" s="475"/>
      <c r="N159" s="475"/>
      <c r="O159" s="475"/>
      <c r="P159" s="475"/>
      <c r="Q159" s="475"/>
      <c r="R159" s="475"/>
      <c r="S159" s="475"/>
      <c r="T159" s="475"/>
      <c r="U159" s="475"/>
      <c r="V159" s="476"/>
      <c r="W159" s="370"/>
      <c r="X159" s="371"/>
      <c r="Y159" s="371"/>
      <c r="Z159" s="372"/>
      <c r="AA159" s="373"/>
      <c r="AB159" s="374"/>
      <c r="AC159" s="374"/>
      <c r="AD159" s="375"/>
      <c r="AE159" s="477"/>
      <c r="AF159" s="478"/>
      <c r="AG159" s="478"/>
      <c r="AH159" s="479"/>
      <c r="AI159" s="379"/>
      <c r="AJ159" s="380"/>
      <c r="AK159" s="380"/>
      <c r="AL159" s="380"/>
      <c r="AM159" s="380"/>
      <c r="AN159" s="480"/>
      <c r="AO159" s="481"/>
      <c r="AP159" s="481"/>
      <c r="AQ159" s="481"/>
      <c r="AR159" s="481"/>
      <c r="AS159" s="481"/>
      <c r="AT159" s="481"/>
      <c r="AU159" s="481"/>
      <c r="AV159" s="481"/>
      <c r="AW159" s="481"/>
      <c r="AX159" s="481"/>
      <c r="AY159" s="482"/>
      <c r="AZ159" s="382"/>
      <c r="BA159" s="383"/>
      <c r="BB159" s="383"/>
      <c r="BC159" s="383"/>
      <c r="BD159" s="383"/>
      <c r="BE159" s="383"/>
      <c r="BF159" s="383"/>
      <c r="BG159" s="383"/>
      <c r="BH159" s="383"/>
      <c r="BI159" s="384"/>
      <c r="BJ159" s="362"/>
      <c r="BK159" s="363"/>
      <c r="BL159" s="363"/>
      <c r="BM159" s="364"/>
    </row>
    <row r="160" spans="1:65" ht="24" customHeight="1">
      <c r="A160" s="183"/>
      <c r="B160" s="365"/>
      <c r="C160" s="365"/>
      <c r="D160" s="365"/>
      <c r="E160" s="365"/>
      <c r="F160" s="365"/>
      <c r="G160" s="366"/>
      <c r="H160" s="474"/>
      <c r="I160" s="475"/>
      <c r="J160" s="475"/>
      <c r="K160" s="475"/>
      <c r="L160" s="475"/>
      <c r="M160" s="475"/>
      <c r="N160" s="475"/>
      <c r="O160" s="475"/>
      <c r="P160" s="475"/>
      <c r="Q160" s="475"/>
      <c r="R160" s="475"/>
      <c r="S160" s="475"/>
      <c r="T160" s="475"/>
      <c r="U160" s="475"/>
      <c r="V160" s="476"/>
      <c r="W160" s="370"/>
      <c r="X160" s="371"/>
      <c r="Y160" s="371"/>
      <c r="Z160" s="372"/>
      <c r="AA160" s="373"/>
      <c r="AB160" s="374"/>
      <c r="AC160" s="374"/>
      <c r="AD160" s="375"/>
      <c r="AE160" s="483"/>
      <c r="AF160" s="484"/>
      <c r="AG160" s="484"/>
      <c r="AH160" s="485"/>
      <c r="AI160" s="379"/>
      <c r="AJ160" s="380"/>
      <c r="AK160" s="380"/>
      <c r="AL160" s="380"/>
      <c r="AM160" s="380"/>
      <c r="AN160" s="480"/>
      <c r="AO160" s="481"/>
      <c r="AP160" s="481"/>
      <c r="AQ160" s="481"/>
      <c r="AR160" s="481"/>
      <c r="AS160" s="481"/>
      <c r="AT160" s="481"/>
      <c r="AU160" s="481"/>
      <c r="AV160" s="481"/>
      <c r="AW160" s="481"/>
      <c r="AX160" s="481"/>
      <c r="AY160" s="482"/>
      <c r="AZ160" s="382"/>
      <c r="BA160" s="383"/>
      <c r="BB160" s="383"/>
      <c r="BC160" s="383"/>
      <c r="BD160" s="383"/>
      <c r="BE160" s="383"/>
      <c r="BF160" s="383"/>
      <c r="BG160" s="383"/>
      <c r="BH160" s="383"/>
      <c r="BI160" s="384"/>
      <c r="BJ160" s="362"/>
      <c r="BK160" s="363"/>
      <c r="BL160" s="363"/>
      <c r="BM160" s="364"/>
    </row>
    <row r="161" spans="1:65" ht="24" customHeight="1">
      <c r="A161" s="183"/>
      <c r="B161" s="365"/>
      <c r="C161" s="365"/>
      <c r="D161" s="365"/>
      <c r="E161" s="365"/>
      <c r="F161" s="365"/>
      <c r="G161" s="366"/>
      <c r="H161" s="486"/>
      <c r="I161" s="487"/>
      <c r="J161" s="487"/>
      <c r="K161" s="487"/>
      <c r="L161" s="487"/>
      <c r="M161" s="487"/>
      <c r="N161" s="487"/>
      <c r="O161" s="487"/>
      <c r="P161" s="487"/>
      <c r="Q161" s="487"/>
      <c r="R161" s="487"/>
      <c r="S161" s="487"/>
      <c r="T161" s="487"/>
      <c r="U161" s="487"/>
      <c r="V161" s="488"/>
      <c r="W161" s="412"/>
      <c r="X161" s="413"/>
      <c r="Y161" s="413"/>
      <c r="Z161" s="414"/>
      <c r="AA161" s="415"/>
      <c r="AB161" s="416"/>
      <c r="AC161" s="416"/>
      <c r="AD161" s="417"/>
      <c r="AE161" s="477"/>
      <c r="AF161" s="478"/>
      <c r="AG161" s="478"/>
      <c r="AH161" s="479"/>
      <c r="AI161" s="418"/>
      <c r="AJ161" s="419"/>
      <c r="AK161" s="419"/>
      <c r="AL161" s="419"/>
      <c r="AM161" s="419"/>
      <c r="AN161" s="489"/>
      <c r="AO161" s="490"/>
      <c r="AP161" s="490"/>
      <c r="AQ161" s="490"/>
      <c r="AR161" s="490"/>
      <c r="AS161" s="490"/>
      <c r="AT161" s="490"/>
      <c r="AU161" s="490"/>
      <c r="AV161" s="490"/>
      <c r="AW161" s="490"/>
      <c r="AX161" s="490"/>
      <c r="AY161" s="491"/>
      <c r="AZ161" s="382"/>
      <c r="BA161" s="383"/>
      <c r="BB161" s="383"/>
      <c r="BC161" s="383"/>
      <c r="BD161" s="383"/>
      <c r="BE161" s="383"/>
      <c r="BF161" s="383"/>
      <c r="BG161" s="383"/>
      <c r="BH161" s="383"/>
      <c r="BI161" s="384"/>
      <c r="BJ161" s="362"/>
      <c r="BK161" s="363"/>
      <c r="BL161" s="363"/>
      <c r="BM161" s="364"/>
    </row>
    <row r="162" spans="1:65" ht="24" customHeight="1">
      <c r="A162" s="183"/>
      <c r="B162" s="365"/>
      <c r="C162" s="365"/>
      <c r="D162" s="365"/>
      <c r="E162" s="365"/>
      <c r="F162" s="365"/>
      <c r="G162" s="366"/>
      <c r="H162" s="474"/>
      <c r="I162" s="475"/>
      <c r="J162" s="475"/>
      <c r="K162" s="475"/>
      <c r="L162" s="475"/>
      <c r="M162" s="475"/>
      <c r="N162" s="475"/>
      <c r="O162" s="475"/>
      <c r="P162" s="475"/>
      <c r="Q162" s="475"/>
      <c r="R162" s="475"/>
      <c r="S162" s="475"/>
      <c r="T162" s="475"/>
      <c r="U162" s="475"/>
      <c r="V162" s="476"/>
      <c r="W162" s="370"/>
      <c r="X162" s="371"/>
      <c r="Y162" s="371"/>
      <c r="Z162" s="372"/>
      <c r="AA162" s="373"/>
      <c r="AB162" s="374"/>
      <c r="AC162" s="374"/>
      <c r="AD162" s="375"/>
      <c r="AE162" s="477"/>
      <c r="AF162" s="478"/>
      <c r="AG162" s="478"/>
      <c r="AH162" s="479"/>
      <c r="AI162" s="379"/>
      <c r="AJ162" s="380"/>
      <c r="AK162" s="380"/>
      <c r="AL162" s="380"/>
      <c r="AM162" s="380"/>
      <c r="AN162" s="480"/>
      <c r="AO162" s="481"/>
      <c r="AP162" s="481"/>
      <c r="AQ162" s="481"/>
      <c r="AR162" s="481"/>
      <c r="AS162" s="481"/>
      <c r="AT162" s="481"/>
      <c r="AU162" s="481"/>
      <c r="AV162" s="481"/>
      <c r="AW162" s="481"/>
      <c r="AX162" s="481"/>
      <c r="AY162" s="482"/>
      <c r="AZ162" s="382"/>
      <c r="BA162" s="383"/>
      <c r="BB162" s="383"/>
      <c r="BC162" s="383"/>
      <c r="BD162" s="383"/>
      <c r="BE162" s="383"/>
      <c r="BF162" s="383"/>
      <c r="BG162" s="383"/>
      <c r="BH162" s="383"/>
      <c r="BI162" s="384"/>
      <c r="BJ162" s="362"/>
      <c r="BK162" s="363"/>
      <c r="BL162" s="363"/>
      <c r="BM162" s="364"/>
    </row>
    <row r="163" spans="1:65" ht="24" customHeight="1">
      <c r="A163" s="183"/>
      <c r="B163" s="365"/>
      <c r="C163" s="365"/>
      <c r="D163" s="365"/>
      <c r="E163" s="365"/>
      <c r="F163" s="365"/>
      <c r="G163" s="366"/>
      <c r="H163" s="474"/>
      <c r="I163" s="475"/>
      <c r="J163" s="475"/>
      <c r="K163" s="475"/>
      <c r="L163" s="475"/>
      <c r="M163" s="475"/>
      <c r="N163" s="475"/>
      <c r="O163" s="475"/>
      <c r="P163" s="475"/>
      <c r="Q163" s="475"/>
      <c r="R163" s="475"/>
      <c r="S163" s="475"/>
      <c r="T163" s="475"/>
      <c r="U163" s="475"/>
      <c r="V163" s="476"/>
      <c r="W163" s="370"/>
      <c r="X163" s="371"/>
      <c r="Y163" s="371"/>
      <c r="Z163" s="372"/>
      <c r="AA163" s="373"/>
      <c r="AB163" s="374"/>
      <c r="AC163" s="374"/>
      <c r="AD163" s="375"/>
      <c r="AE163" s="477"/>
      <c r="AF163" s="478"/>
      <c r="AG163" s="478"/>
      <c r="AH163" s="479"/>
      <c r="AI163" s="379"/>
      <c r="AJ163" s="380"/>
      <c r="AK163" s="380"/>
      <c r="AL163" s="380"/>
      <c r="AM163" s="380"/>
      <c r="AN163" s="480"/>
      <c r="AO163" s="481"/>
      <c r="AP163" s="481"/>
      <c r="AQ163" s="481"/>
      <c r="AR163" s="481"/>
      <c r="AS163" s="481"/>
      <c r="AT163" s="481"/>
      <c r="AU163" s="481"/>
      <c r="AV163" s="481"/>
      <c r="AW163" s="481"/>
      <c r="AX163" s="481"/>
      <c r="AY163" s="482"/>
      <c r="AZ163" s="382"/>
      <c r="BA163" s="383"/>
      <c r="BB163" s="383"/>
      <c r="BC163" s="383"/>
      <c r="BD163" s="383"/>
      <c r="BE163" s="383"/>
      <c r="BF163" s="383"/>
      <c r="BG163" s="383"/>
      <c r="BH163" s="383"/>
      <c r="BI163" s="384"/>
      <c r="BJ163" s="362"/>
      <c r="BK163" s="363"/>
      <c r="BL163" s="363"/>
      <c r="BM163" s="364"/>
    </row>
    <row r="164" spans="1:65" ht="24" customHeight="1">
      <c r="A164" s="183"/>
      <c r="B164" s="365"/>
      <c r="C164" s="365"/>
      <c r="D164" s="365"/>
      <c r="E164" s="365"/>
      <c r="F164" s="365"/>
      <c r="G164" s="366"/>
      <c r="H164" s="474"/>
      <c r="I164" s="475"/>
      <c r="J164" s="475"/>
      <c r="K164" s="475"/>
      <c r="L164" s="475"/>
      <c r="M164" s="475"/>
      <c r="N164" s="475"/>
      <c r="O164" s="475"/>
      <c r="P164" s="475"/>
      <c r="Q164" s="475"/>
      <c r="R164" s="475"/>
      <c r="S164" s="475"/>
      <c r="T164" s="475"/>
      <c r="U164" s="475"/>
      <c r="V164" s="476"/>
      <c r="W164" s="370"/>
      <c r="X164" s="371"/>
      <c r="Y164" s="371"/>
      <c r="Z164" s="372"/>
      <c r="AA164" s="373"/>
      <c r="AB164" s="374"/>
      <c r="AC164" s="374"/>
      <c r="AD164" s="375"/>
      <c r="AE164" s="483"/>
      <c r="AF164" s="484"/>
      <c r="AG164" s="484"/>
      <c r="AH164" s="485"/>
      <c r="AI164" s="379"/>
      <c r="AJ164" s="380"/>
      <c r="AK164" s="380"/>
      <c r="AL164" s="380"/>
      <c r="AM164" s="380"/>
      <c r="AN164" s="480"/>
      <c r="AO164" s="481"/>
      <c r="AP164" s="481"/>
      <c r="AQ164" s="481"/>
      <c r="AR164" s="481"/>
      <c r="AS164" s="481"/>
      <c r="AT164" s="481"/>
      <c r="AU164" s="481"/>
      <c r="AV164" s="481"/>
      <c r="AW164" s="481"/>
      <c r="AX164" s="481"/>
      <c r="AY164" s="482"/>
      <c r="AZ164" s="382"/>
      <c r="BA164" s="383"/>
      <c r="BB164" s="383"/>
      <c r="BC164" s="383"/>
      <c r="BD164" s="383"/>
      <c r="BE164" s="383"/>
      <c r="BF164" s="383"/>
      <c r="BG164" s="383"/>
      <c r="BH164" s="383"/>
      <c r="BI164" s="384"/>
      <c r="BJ164" s="362"/>
      <c r="BK164" s="363"/>
      <c r="BL164" s="363"/>
      <c r="BM164" s="364"/>
    </row>
    <row r="165" spans="1:65" ht="24" customHeight="1">
      <c r="A165" s="183"/>
      <c r="B165" s="365"/>
      <c r="C165" s="365"/>
      <c r="D165" s="365"/>
      <c r="E165" s="365"/>
      <c r="F165" s="365"/>
      <c r="G165" s="366"/>
      <c r="H165" s="486"/>
      <c r="I165" s="487"/>
      <c r="J165" s="487"/>
      <c r="K165" s="487"/>
      <c r="L165" s="487"/>
      <c r="M165" s="487"/>
      <c r="N165" s="487"/>
      <c r="O165" s="487"/>
      <c r="P165" s="487"/>
      <c r="Q165" s="487"/>
      <c r="R165" s="487"/>
      <c r="S165" s="487"/>
      <c r="T165" s="487"/>
      <c r="U165" s="487"/>
      <c r="V165" s="488"/>
      <c r="W165" s="412"/>
      <c r="X165" s="413"/>
      <c r="Y165" s="413"/>
      <c r="Z165" s="414"/>
      <c r="AA165" s="415"/>
      <c r="AB165" s="416"/>
      <c r="AC165" s="416"/>
      <c r="AD165" s="417"/>
      <c r="AE165" s="477"/>
      <c r="AF165" s="478"/>
      <c r="AG165" s="478"/>
      <c r="AH165" s="479"/>
      <c r="AI165" s="418"/>
      <c r="AJ165" s="419"/>
      <c r="AK165" s="419"/>
      <c r="AL165" s="419"/>
      <c r="AM165" s="419"/>
      <c r="AN165" s="489"/>
      <c r="AO165" s="490"/>
      <c r="AP165" s="490"/>
      <c r="AQ165" s="490"/>
      <c r="AR165" s="490"/>
      <c r="AS165" s="490"/>
      <c r="AT165" s="490"/>
      <c r="AU165" s="490"/>
      <c r="AV165" s="490"/>
      <c r="AW165" s="490"/>
      <c r="AX165" s="490"/>
      <c r="AY165" s="491"/>
      <c r="AZ165" s="382"/>
      <c r="BA165" s="383"/>
      <c r="BB165" s="383"/>
      <c r="BC165" s="383"/>
      <c r="BD165" s="383"/>
      <c r="BE165" s="383"/>
      <c r="BF165" s="383"/>
      <c r="BG165" s="383"/>
      <c r="BH165" s="383"/>
      <c r="BI165" s="384"/>
      <c r="BJ165" s="362"/>
      <c r="BK165" s="363"/>
      <c r="BL165" s="363"/>
      <c r="BM165" s="364"/>
    </row>
    <row r="166" spans="1:65" ht="24" customHeight="1">
      <c r="A166" s="183"/>
      <c r="B166" s="365"/>
      <c r="C166" s="365"/>
      <c r="D166" s="365"/>
      <c r="E166" s="365"/>
      <c r="F166" s="365"/>
      <c r="G166" s="366"/>
      <c r="H166" s="474"/>
      <c r="I166" s="475"/>
      <c r="J166" s="475"/>
      <c r="K166" s="475"/>
      <c r="L166" s="475"/>
      <c r="M166" s="475"/>
      <c r="N166" s="475"/>
      <c r="O166" s="475"/>
      <c r="P166" s="475"/>
      <c r="Q166" s="475"/>
      <c r="R166" s="475"/>
      <c r="S166" s="475"/>
      <c r="T166" s="475"/>
      <c r="U166" s="475"/>
      <c r="V166" s="476"/>
      <c r="W166" s="370"/>
      <c r="X166" s="371"/>
      <c r="Y166" s="371"/>
      <c r="Z166" s="372"/>
      <c r="AA166" s="373"/>
      <c r="AB166" s="374"/>
      <c r="AC166" s="374"/>
      <c r="AD166" s="375"/>
      <c r="AE166" s="477"/>
      <c r="AF166" s="478"/>
      <c r="AG166" s="478"/>
      <c r="AH166" s="479"/>
      <c r="AI166" s="379"/>
      <c r="AJ166" s="380"/>
      <c r="AK166" s="380"/>
      <c r="AL166" s="380"/>
      <c r="AM166" s="380"/>
      <c r="AN166" s="480"/>
      <c r="AO166" s="481"/>
      <c r="AP166" s="481"/>
      <c r="AQ166" s="481"/>
      <c r="AR166" s="481"/>
      <c r="AS166" s="481"/>
      <c r="AT166" s="481"/>
      <c r="AU166" s="481"/>
      <c r="AV166" s="481"/>
      <c r="AW166" s="481"/>
      <c r="AX166" s="481"/>
      <c r="AY166" s="482"/>
      <c r="AZ166" s="382"/>
      <c r="BA166" s="383"/>
      <c r="BB166" s="383"/>
      <c r="BC166" s="383"/>
      <c r="BD166" s="383"/>
      <c r="BE166" s="383"/>
      <c r="BF166" s="383"/>
      <c r="BG166" s="383"/>
      <c r="BH166" s="383"/>
      <c r="BI166" s="384"/>
      <c r="BJ166" s="362"/>
      <c r="BK166" s="363"/>
      <c r="BL166" s="363"/>
      <c r="BM166" s="364"/>
    </row>
    <row r="167" spans="1:65" ht="24" customHeight="1">
      <c r="A167" s="183"/>
      <c r="B167" s="365"/>
      <c r="C167" s="365"/>
      <c r="D167" s="365"/>
      <c r="E167" s="365"/>
      <c r="F167" s="365"/>
      <c r="G167" s="366"/>
      <c r="H167" s="474"/>
      <c r="I167" s="475"/>
      <c r="J167" s="475"/>
      <c r="K167" s="475"/>
      <c r="L167" s="475"/>
      <c r="M167" s="475"/>
      <c r="N167" s="475"/>
      <c r="O167" s="475"/>
      <c r="P167" s="475"/>
      <c r="Q167" s="475"/>
      <c r="R167" s="475"/>
      <c r="S167" s="475"/>
      <c r="T167" s="475"/>
      <c r="U167" s="475"/>
      <c r="V167" s="476"/>
      <c r="W167" s="370"/>
      <c r="X167" s="371"/>
      <c r="Y167" s="371"/>
      <c r="Z167" s="372"/>
      <c r="AA167" s="373"/>
      <c r="AB167" s="374"/>
      <c r="AC167" s="374"/>
      <c r="AD167" s="375"/>
      <c r="AE167" s="477"/>
      <c r="AF167" s="478"/>
      <c r="AG167" s="478"/>
      <c r="AH167" s="479"/>
      <c r="AI167" s="379"/>
      <c r="AJ167" s="380"/>
      <c r="AK167" s="380"/>
      <c r="AL167" s="380"/>
      <c r="AM167" s="380"/>
      <c r="AN167" s="480"/>
      <c r="AO167" s="481"/>
      <c r="AP167" s="481"/>
      <c r="AQ167" s="481"/>
      <c r="AR167" s="481"/>
      <c r="AS167" s="481"/>
      <c r="AT167" s="481"/>
      <c r="AU167" s="481"/>
      <c r="AV167" s="481"/>
      <c r="AW167" s="481"/>
      <c r="AX167" s="481"/>
      <c r="AY167" s="482"/>
      <c r="AZ167" s="382"/>
      <c r="BA167" s="383"/>
      <c r="BB167" s="383"/>
      <c r="BC167" s="383"/>
      <c r="BD167" s="383"/>
      <c r="BE167" s="383"/>
      <c r="BF167" s="383"/>
      <c r="BG167" s="383"/>
      <c r="BH167" s="383"/>
      <c r="BI167" s="384"/>
      <c r="BJ167" s="362"/>
      <c r="BK167" s="363"/>
      <c r="BL167" s="363"/>
      <c r="BM167" s="364"/>
    </row>
    <row r="168" spans="1:65" ht="24" customHeight="1">
      <c r="A168" s="183"/>
      <c r="B168" s="365"/>
      <c r="C168" s="365"/>
      <c r="D168" s="365"/>
      <c r="E168" s="365"/>
      <c r="F168" s="365"/>
      <c r="G168" s="366"/>
      <c r="H168" s="474"/>
      <c r="I168" s="475"/>
      <c r="J168" s="475"/>
      <c r="K168" s="475"/>
      <c r="L168" s="475"/>
      <c r="M168" s="475"/>
      <c r="N168" s="475"/>
      <c r="O168" s="475"/>
      <c r="P168" s="475"/>
      <c r="Q168" s="475"/>
      <c r="R168" s="475"/>
      <c r="S168" s="475"/>
      <c r="T168" s="475"/>
      <c r="U168" s="475"/>
      <c r="V168" s="476"/>
      <c r="W168" s="370"/>
      <c r="X168" s="371"/>
      <c r="Y168" s="371"/>
      <c r="Z168" s="372"/>
      <c r="AA168" s="373"/>
      <c r="AB168" s="374"/>
      <c r="AC168" s="374"/>
      <c r="AD168" s="375"/>
      <c r="AE168" s="483"/>
      <c r="AF168" s="484"/>
      <c r="AG168" s="484"/>
      <c r="AH168" s="485"/>
      <c r="AI168" s="379"/>
      <c r="AJ168" s="380"/>
      <c r="AK168" s="380"/>
      <c r="AL168" s="380"/>
      <c r="AM168" s="380"/>
      <c r="AN168" s="480"/>
      <c r="AO168" s="481"/>
      <c r="AP168" s="481"/>
      <c r="AQ168" s="481"/>
      <c r="AR168" s="481"/>
      <c r="AS168" s="481"/>
      <c r="AT168" s="481"/>
      <c r="AU168" s="481"/>
      <c r="AV168" s="481"/>
      <c r="AW168" s="481"/>
      <c r="AX168" s="481"/>
      <c r="AY168" s="482"/>
      <c r="AZ168" s="382"/>
      <c r="BA168" s="383"/>
      <c r="BB168" s="383"/>
      <c r="BC168" s="383"/>
      <c r="BD168" s="383"/>
      <c r="BE168" s="383"/>
      <c r="BF168" s="383"/>
      <c r="BG168" s="383"/>
      <c r="BH168" s="383"/>
      <c r="BI168" s="384"/>
      <c r="BJ168" s="362"/>
      <c r="BK168" s="363"/>
      <c r="BL168" s="363"/>
      <c r="BM168" s="364"/>
    </row>
    <row r="169" spans="1:65" ht="24" customHeight="1">
      <c r="A169" s="183"/>
      <c r="B169" s="365"/>
      <c r="C169" s="365"/>
      <c r="D169" s="365"/>
      <c r="E169" s="365"/>
      <c r="F169" s="365"/>
      <c r="G169" s="366"/>
      <c r="H169" s="486"/>
      <c r="I169" s="487"/>
      <c r="J169" s="487"/>
      <c r="K169" s="487"/>
      <c r="L169" s="487"/>
      <c r="M169" s="487"/>
      <c r="N169" s="487"/>
      <c r="O169" s="487"/>
      <c r="P169" s="487"/>
      <c r="Q169" s="487"/>
      <c r="R169" s="487"/>
      <c r="S169" s="487"/>
      <c r="T169" s="487"/>
      <c r="U169" s="487"/>
      <c r="V169" s="488"/>
      <c r="W169" s="412"/>
      <c r="X169" s="413"/>
      <c r="Y169" s="413"/>
      <c r="Z169" s="414"/>
      <c r="AA169" s="415"/>
      <c r="AB169" s="416"/>
      <c r="AC169" s="416"/>
      <c r="AD169" s="417"/>
      <c r="AE169" s="477"/>
      <c r="AF169" s="478"/>
      <c r="AG169" s="478"/>
      <c r="AH169" s="479"/>
      <c r="AI169" s="418"/>
      <c r="AJ169" s="419"/>
      <c r="AK169" s="419"/>
      <c r="AL169" s="419"/>
      <c r="AM169" s="419"/>
      <c r="AN169" s="489"/>
      <c r="AO169" s="490"/>
      <c r="AP169" s="490"/>
      <c r="AQ169" s="490"/>
      <c r="AR169" s="490"/>
      <c r="AS169" s="490"/>
      <c r="AT169" s="490"/>
      <c r="AU169" s="490"/>
      <c r="AV169" s="490"/>
      <c r="AW169" s="490"/>
      <c r="AX169" s="490"/>
      <c r="AY169" s="491"/>
      <c r="AZ169" s="382"/>
      <c r="BA169" s="383"/>
      <c r="BB169" s="383"/>
      <c r="BC169" s="383"/>
      <c r="BD169" s="383"/>
      <c r="BE169" s="383"/>
      <c r="BF169" s="383"/>
      <c r="BG169" s="383"/>
      <c r="BH169" s="383"/>
      <c r="BI169" s="384"/>
      <c r="BJ169" s="362"/>
      <c r="BK169" s="363"/>
      <c r="BL169" s="363"/>
      <c r="BM169" s="364"/>
    </row>
    <row r="170" spans="1:65" ht="24" customHeight="1">
      <c r="A170" s="183"/>
      <c r="B170" s="365"/>
      <c r="C170" s="365"/>
      <c r="D170" s="365"/>
      <c r="E170" s="365"/>
      <c r="F170" s="365"/>
      <c r="G170" s="366"/>
      <c r="H170" s="474"/>
      <c r="I170" s="475"/>
      <c r="J170" s="475"/>
      <c r="K170" s="475"/>
      <c r="L170" s="475"/>
      <c r="M170" s="475"/>
      <c r="N170" s="475"/>
      <c r="O170" s="475"/>
      <c r="P170" s="475"/>
      <c r="Q170" s="475"/>
      <c r="R170" s="475"/>
      <c r="S170" s="475"/>
      <c r="T170" s="475"/>
      <c r="U170" s="475"/>
      <c r="V170" s="476"/>
      <c r="W170" s="370"/>
      <c r="X170" s="371"/>
      <c r="Y170" s="371"/>
      <c r="Z170" s="372"/>
      <c r="AA170" s="373"/>
      <c r="AB170" s="374"/>
      <c r="AC170" s="374"/>
      <c r="AD170" s="375"/>
      <c r="AE170" s="477"/>
      <c r="AF170" s="478"/>
      <c r="AG170" s="478"/>
      <c r="AH170" s="479"/>
      <c r="AI170" s="379"/>
      <c r="AJ170" s="380"/>
      <c r="AK170" s="380"/>
      <c r="AL170" s="380"/>
      <c r="AM170" s="380"/>
      <c r="AN170" s="480"/>
      <c r="AO170" s="481"/>
      <c r="AP170" s="481"/>
      <c r="AQ170" s="481"/>
      <c r="AR170" s="481"/>
      <c r="AS170" s="481"/>
      <c r="AT170" s="481"/>
      <c r="AU170" s="481"/>
      <c r="AV170" s="481"/>
      <c r="AW170" s="481"/>
      <c r="AX170" s="481"/>
      <c r="AY170" s="482"/>
      <c r="AZ170" s="382"/>
      <c r="BA170" s="383"/>
      <c r="BB170" s="383"/>
      <c r="BC170" s="383"/>
      <c r="BD170" s="383"/>
      <c r="BE170" s="383"/>
      <c r="BF170" s="383"/>
      <c r="BG170" s="383"/>
      <c r="BH170" s="383"/>
      <c r="BI170" s="384"/>
      <c r="BJ170" s="362"/>
      <c r="BK170" s="363"/>
      <c r="BL170" s="363"/>
      <c r="BM170" s="364"/>
    </row>
    <row r="171" spans="1:65" ht="24" customHeight="1">
      <c r="A171" s="183"/>
      <c r="B171" s="365"/>
      <c r="C171" s="365"/>
      <c r="D171" s="365"/>
      <c r="E171" s="365"/>
      <c r="F171" s="365"/>
      <c r="G171" s="366"/>
      <c r="H171" s="474"/>
      <c r="I171" s="475"/>
      <c r="J171" s="475"/>
      <c r="K171" s="475"/>
      <c r="L171" s="475"/>
      <c r="M171" s="475"/>
      <c r="N171" s="475"/>
      <c r="O171" s="475"/>
      <c r="P171" s="475"/>
      <c r="Q171" s="475"/>
      <c r="R171" s="475"/>
      <c r="S171" s="475"/>
      <c r="T171" s="475"/>
      <c r="U171" s="475"/>
      <c r="V171" s="476"/>
      <c r="W171" s="370"/>
      <c r="X171" s="371"/>
      <c r="Y171" s="371"/>
      <c r="Z171" s="372"/>
      <c r="AA171" s="373"/>
      <c r="AB171" s="374"/>
      <c r="AC171" s="374"/>
      <c r="AD171" s="375"/>
      <c r="AE171" s="483"/>
      <c r="AF171" s="484"/>
      <c r="AG171" s="484"/>
      <c r="AH171" s="485"/>
      <c r="AI171" s="379"/>
      <c r="AJ171" s="380"/>
      <c r="AK171" s="380"/>
      <c r="AL171" s="380"/>
      <c r="AM171" s="380"/>
      <c r="AN171" s="480"/>
      <c r="AO171" s="481"/>
      <c r="AP171" s="481"/>
      <c r="AQ171" s="481"/>
      <c r="AR171" s="481"/>
      <c r="AS171" s="481"/>
      <c r="AT171" s="481"/>
      <c r="AU171" s="481"/>
      <c r="AV171" s="481"/>
      <c r="AW171" s="481"/>
      <c r="AX171" s="481"/>
      <c r="AY171" s="482"/>
      <c r="AZ171" s="382"/>
      <c r="BA171" s="383"/>
      <c r="BB171" s="383"/>
      <c r="BC171" s="383"/>
      <c r="BD171" s="383"/>
      <c r="BE171" s="383"/>
      <c r="BF171" s="383"/>
      <c r="BG171" s="383"/>
      <c r="BH171" s="383"/>
      <c r="BI171" s="384"/>
      <c r="BJ171" s="362"/>
      <c r="BK171" s="363"/>
      <c r="BL171" s="363"/>
      <c r="BM171" s="364"/>
    </row>
    <row r="172" spans="1:65" ht="24" customHeight="1">
      <c r="A172" s="184"/>
      <c r="B172" s="407"/>
      <c r="C172" s="407"/>
      <c r="D172" s="407"/>
      <c r="E172" s="407"/>
      <c r="F172" s="407"/>
      <c r="G172" s="408"/>
      <c r="H172" s="486"/>
      <c r="I172" s="487"/>
      <c r="J172" s="487"/>
      <c r="K172" s="487"/>
      <c r="L172" s="487"/>
      <c r="M172" s="487"/>
      <c r="N172" s="487"/>
      <c r="O172" s="487"/>
      <c r="P172" s="487"/>
      <c r="Q172" s="487"/>
      <c r="R172" s="487"/>
      <c r="S172" s="487"/>
      <c r="T172" s="487"/>
      <c r="U172" s="487"/>
      <c r="V172" s="488"/>
      <c r="W172" s="412"/>
      <c r="X172" s="413"/>
      <c r="Y172" s="413"/>
      <c r="Z172" s="414"/>
      <c r="AA172" s="415"/>
      <c r="AB172" s="416"/>
      <c r="AC172" s="416"/>
      <c r="AD172" s="417"/>
      <c r="AE172" s="477"/>
      <c r="AF172" s="478"/>
      <c r="AG172" s="478"/>
      <c r="AH172" s="479"/>
      <c r="AI172" s="418"/>
      <c r="AJ172" s="419"/>
      <c r="AK172" s="419"/>
      <c r="AL172" s="419"/>
      <c r="AM172" s="419"/>
      <c r="AN172" s="489"/>
      <c r="AO172" s="490"/>
      <c r="AP172" s="490"/>
      <c r="AQ172" s="490"/>
      <c r="AR172" s="490"/>
      <c r="AS172" s="490"/>
      <c r="AT172" s="490"/>
      <c r="AU172" s="490"/>
      <c r="AV172" s="490"/>
      <c r="AW172" s="490"/>
      <c r="AX172" s="490"/>
      <c r="AY172" s="491"/>
      <c r="AZ172" s="421"/>
      <c r="BA172" s="422"/>
      <c r="BB172" s="422"/>
      <c r="BC172" s="422"/>
      <c r="BD172" s="422"/>
      <c r="BE172" s="422"/>
      <c r="BF172" s="422"/>
      <c r="BG172" s="422"/>
      <c r="BH172" s="422"/>
      <c r="BI172" s="423"/>
      <c r="BJ172" s="388"/>
      <c r="BK172" s="389"/>
      <c r="BL172" s="389"/>
      <c r="BM172" s="390"/>
    </row>
    <row r="173" spans="1:65" ht="24" customHeight="1">
      <c r="A173" s="185"/>
      <c r="B173" s="391"/>
      <c r="C173" s="391"/>
      <c r="D173" s="391"/>
      <c r="E173" s="391"/>
      <c r="F173" s="391"/>
      <c r="G173" s="392"/>
      <c r="H173" s="393" t="s">
        <v>25</v>
      </c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5"/>
      <c r="W173" s="396"/>
      <c r="X173" s="397"/>
      <c r="Y173" s="397"/>
      <c r="Z173" s="398"/>
      <c r="AA173" s="519"/>
      <c r="AB173" s="394"/>
      <c r="AC173" s="394"/>
      <c r="AD173" s="395"/>
      <c r="AE173" s="396"/>
      <c r="AF173" s="397"/>
      <c r="AG173" s="397"/>
      <c r="AH173" s="398"/>
      <c r="AI173" s="399"/>
      <c r="AJ173" s="400"/>
      <c r="AK173" s="400"/>
      <c r="AL173" s="400"/>
      <c r="AM173" s="400"/>
      <c r="AN173" s="492">
        <f>SUM(AN144:AY172)</f>
        <v>0</v>
      </c>
      <c r="AO173" s="493"/>
      <c r="AP173" s="493"/>
      <c r="AQ173" s="493"/>
      <c r="AR173" s="493"/>
      <c r="AS173" s="493"/>
      <c r="AT173" s="493"/>
      <c r="AU173" s="493"/>
      <c r="AV173" s="493"/>
      <c r="AW173" s="493"/>
      <c r="AX173" s="493"/>
      <c r="AY173" s="494"/>
      <c r="AZ173" s="356">
        <f>SUM(AZ167:BI172)</f>
        <v>0</v>
      </c>
      <c r="BA173" s="357"/>
      <c r="BB173" s="357"/>
      <c r="BC173" s="357"/>
      <c r="BD173" s="357"/>
      <c r="BE173" s="357"/>
      <c r="BF173" s="357"/>
      <c r="BG173" s="357"/>
      <c r="BH173" s="357"/>
      <c r="BI173" s="358"/>
      <c r="BJ173" s="359"/>
      <c r="BK173" s="360"/>
      <c r="BL173" s="360"/>
      <c r="BM173" s="361"/>
    </row>
    <row r="174" spans="1:65" ht="24" customHeight="1">
      <c r="A174" s="183"/>
      <c r="B174" s="365"/>
      <c r="C174" s="365"/>
      <c r="D174" s="365"/>
      <c r="E174" s="365"/>
      <c r="F174" s="365"/>
      <c r="G174" s="366"/>
      <c r="H174" s="444" t="s">
        <v>80</v>
      </c>
      <c r="I174" s="445"/>
      <c r="J174" s="445"/>
      <c r="K174" s="445"/>
      <c r="L174" s="445"/>
      <c r="M174" s="445"/>
      <c r="N174" s="445"/>
      <c r="O174" s="445"/>
      <c r="P174" s="445"/>
      <c r="Q174" s="445"/>
      <c r="R174" s="445"/>
      <c r="S174" s="445"/>
      <c r="T174" s="445"/>
      <c r="U174" s="445"/>
      <c r="V174" s="446"/>
      <c r="W174" s="447"/>
      <c r="X174" s="448"/>
      <c r="Y174" s="448"/>
      <c r="Z174" s="449"/>
      <c r="AA174" s="499"/>
      <c r="AB174" s="445"/>
      <c r="AC174" s="445"/>
      <c r="AD174" s="446"/>
      <c r="AE174" s="447"/>
      <c r="AF174" s="448"/>
      <c r="AG174" s="448"/>
      <c r="AH174" s="449"/>
      <c r="AI174" s="450"/>
      <c r="AJ174" s="451"/>
      <c r="AK174" s="451"/>
      <c r="AL174" s="451"/>
      <c r="AM174" s="451"/>
      <c r="AN174" s="495">
        <f>ROUND(AN173*0.1,0)</f>
        <v>0</v>
      </c>
      <c r="AO174" s="496"/>
      <c r="AP174" s="496"/>
      <c r="AQ174" s="496"/>
      <c r="AR174" s="496"/>
      <c r="AS174" s="496"/>
      <c r="AT174" s="496"/>
      <c r="AU174" s="496"/>
      <c r="AV174" s="496"/>
      <c r="AW174" s="496"/>
      <c r="AX174" s="496"/>
      <c r="AY174" s="497"/>
      <c r="AZ174" s="382">
        <f>AZ173*0.08</f>
        <v>0</v>
      </c>
      <c r="BA174" s="383"/>
      <c r="BB174" s="383"/>
      <c r="BC174" s="383"/>
      <c r="BD174" s="383"/>
      <c r="BE174" s="383"/>
      <c r="BF174" s="383"/>
      <c r="BG174" s="383"/>
      <c r="BH174" s="383"/>
      <c r="BI174" s="384"/>
      <c r="BJ174" s="362"/>
      <c r="BK174" s="363"/>
      <c r="BL174" s="363"/>
      <c r="BM174" s="364"/>
    </row>
    <row r="175" spans="1:65" ht="24" customHeight="1" thickBot="1">
      <c r="A175" s="186"/>
      <c r="B175" s="435"/>
      <c r="C175" s="435"/>
      <c r="D175" s="435"/>
      <c r="E175" s="435"/>
      <c r="F175" s="435"/>
      <c r="G175" s="436"/>
      <c r="H175" s="437" t="s">
        <v>26</v>
      </c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6"/>
      <c r="W175" s="438"/>
      <c r="X175" s="439"/>
      <c r="Y175" s="439"/>
      <c r="Z175" s="440"/>
      <c r="AA175" s="498"/>
      <c r="AB175" s="225"/>
      <c r="AC175" s="225"/>
      <c r="AD175" s="226"/>
      <c r="AE175" s="438"/>
      <c r="AF175" s="439"/>
      <c r="AG175" s="439"/>
      <c r="AH175" s="440"/>
      <c r="AI175" s="441"/>
      <c r="AJ175" s="442"/>
      <c r="AK175" s="442"/>
      <c r="AL175" s="442"/>
      <c r="AM175" s="442"/>
      <c r="AN175" s="500">
        <f>SUM(AN173:AY174)</f>
        <v>0</v>
      </c>
      <c r="AO175" s="501"/>
      <c r="AP175" s="501"/>
      <c r="AQ175" s="501"/>
      <c r="AR175" s="501"/>
      <c r="AS175" s="501"/>
      <c r="AT175" s="501"/>
      <c r="AU175" s="501"/>
      <c r="AV175" s="501"/>
      <c r="AW175" s="501"/>
      <c r="AX175" s="501"/>
      <c r="AY175" s="502"/>
      <c r="AZ175" s="459">
        <f>SUM(AZ173:BI174)</f>
        <v>0</v>
      </c>
      <c r="BA175" s="460"/>
      <c r="BB175" s="460"/>
      <c r="BC175" s="460"/>
      <c r="BD175" s="460"/>
      <c r="BE175" s="460"/>
      <c r="BF175" s="460"/>
      <c r="BG175" s="460"/>
      <c r="BH175" s="460"/>
      <c r="BI175" s="461"/>
      <c r="BJ175" s="424"/>
      <c r="BK175" s="425"/>
      <c r="BL175" s="425"/>
      <c r="BM175" s="426"/>
    </row>
    <row r="176" spans="1:65" ht="24" customHeight="1"/>
    <row r="177" ht="24" customHeight="1"/>
    <row r="178" ht="24" customHeight="1"/>
    <row r="179" ht="30" customHeight="1"/>
    <row r="180" ht="30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</sheetData>
  <sheetProtection sheet="1" selectLockedCells="1"/>
  <mergeCells count="1518">
    <mergeCell ref="BJ174:BM174"/>
    <mergeCell ref="B175:D175"/>
    <mergeCell ref="E175:G175"/>
    <mergeCell ref="H175:V175"/>
    <mergeCell ref="W175:Z175"/>
    <mergeCell ref="AA175:AD175"/>
    <mergeCell ref="AE175:AH175"/>
    <mergeCell ref="AI175:AM175"/>
    <mergeCell ref="AN175:AY175"/>
    <mergeCell ref="AZ175:BI175"/>
    <mergeCell ref="BJ175:BM175"/>
    <mergeCell ref="B174:D174"/>
    <mergeCell ref="E174:G174"/>
    <mergeCell ref="H174:V174"/>
    <mergeCell ref="W174:Z174"/>
    <mergeCell ref="AA174:AD174"/>
    <mergeCell ref="AE174:AH174"/>
    <mergeCell ref="AI174:AM174"/>
    <mergeCell ref="AN174:AY174"/>
    <mergeCell ref="AZ174:BI174"/>
    <mergeCell ref="BJ172:BM172"/>
    <mergeCell ref="B173:D173"/>
    <mergeCell ref="E173:G173"/>
    <mergeCell ref="H173:V173"/>
    <mergeCell ref="W173:Z173"/>
    <mergeCell ref="AA173:AD173"/>
    <mergeCell ref="AE173:AH173"/>
    <mergeCell ref="AI173:AM173"/>
    <mergeCell ref="AN173:AY173"/>
    <mergeCell ref="AZ173:BI173"/>
    <mergeCell ref="BJ173:BM173"/>
    <mergeCell ref="B172:D172"/>
    <mergeCell ref="E172:G172"/>
    <mergeCell ref="H172:V172"/>
    <mergeCell ref="W172:Z172"/>
    <mergeCell ref="AA172:AD172"/>
    <mergeCell ref="AE172:AH172"/>
    <mergeCell ref="AI172:AM172"/>
    <mergeCell ref="AN172:AY172"/>
    <mergeCell ref="AZ172:BI172"/>
    <mergeCell ref="BJ170:BM170"/>
    <mergeCell ref="B171:D171"/>
    <mergeCell ref="E171:G171"/>
    <mergeCell ref="H171:V171"/>
    <mergeCell ref="W171:Z171"/>
    <mergeCell ref="AA171:AD171"/>
    <mergeCell ref="AE171:AH171"/>
    <mergeCell ref="AI171:AM171"/>
    <mergeCell ref="AN171:AY171"/>
    <mergeCell ref="AZ171:BI171"/>
    <mergeCell ref="BJ171:BM171"/>
    <mergeCell ref="B170:D170"/>
    <mergeCell ref="E170:G170"/>
    <mergeCell ref="H170:V170"/>
    <mergeCell ref="W170:Z170"/>
    <mergeCell ref="AA170:AD170"/>
    <mergeCell ref="AE170:AH170"/>
    <mergeCell ref="AI170:AM170"/>
    <mergeCell ref="AN170:AY170"/>
    <mergeCell ref="AZ170:BI170"/>
    <mergeCell ref="BJ168:BM168"/>
    <mergeCell ref="B169:D169"/>
    <mergeCell ref="E169:G169"/>
    <mergeCell ref="H169:V169"/>
    <mergeCell ref="W169:Z169"/>
    <mergeCell ref="AA169:AD169"/>
    <mergeCell ref="AE169:AH169"/>
    <mergeCell ref="AI169:AM169"/>
    <mergeCell ref="AN169:AY169"/>
    <mergeCell ref="AZ169:BI169"/>
    <mergeCell ref="BJ169:BM169"/>
    <mergeCell ref="B168:D168"/>
    <mergeCell ref="E168:G168"/>
    <mergeCell ref="H168:V168"/>
    <mergeCell ref="W168:Z168"/>
    <mergeCell ref="AA168:AD168"/>
    <mergeCell ref="AE168:AH168"/>
    <mergeCell ref="AI168:AM168"/>
    <mergeCell ref="AN168:AY168"/>
    <mergeCell ref="AZ168:BI168"/>
    <mergeCell ref="BJ166:BM166"/>
    <mergeCell ref="B167:D167"/>
    <mergeCell ref="E167:G167"/>
    <mergeCell ref="H167:V167"/>
    <mergeCell ref="W167:Z167"/>
    <mergeCell ref="AA167:AD167"/>
    <mergeCell ref="AE167:AH167"/>
    <mergeCell ref="AI167:AM167"/>
    <mergeCell ref="AN167:AY167"/>
    <mergeCell ref="AZ167:BI167"/>
    <mergeCell ref="BJ167:BM167"/>
    <mergeCell ref="B166:D166"/>
    <mergeCell ref="E166:G166"/>
    <mergeCell ref="H166:V166"/>
    <mergeCell ref="W166:Z166"/>
    <mergeCell ref="AA166:AD166"/>
    <mergeCell ref="AE166:AH166"/>
    <mergeCell ref="AI166:AM166"/>
    <mergeCell ref="AN166:AY166"/>
    <mergeCell ref="AZ166:BI166"/>
    <mergeCell ref="BJ164:BM164"/>
    <mergeCell ref="B165:D165"/>
    <mergeCell ref="E165:G165"/>
    <mergeCell ref="H165:V165"/>
    <mergeCell ref="W165:Z165"/>
    <mergeCell ref="AA165:AD165"/>
    <mergeCell ref="AE165:AH165"/>
    <mergeCell ref="AI165:AM165"/>
    <mergeCell ref="AN165:AY165"/>
    <mergeCell ref="AZ165:BI165"/>
    <mergeCell ref="BJ165:BM165"/>
    <mergeCell ref="B164:D164"/>
    <mergeCell ref="E164:G164"/>
    <mergeCell ref="H164:V164"/>
    <mergeCell ref="W164:Z164"/>
    <mergeCell ref="AA164:AD164"/>
    <mergeCell ref="AE164:AH164"/>
    <mergeCell ref="AI164:AM164"/>
    <mergeCell ref="AN164:AY164"/>
    <mergeCell ref="AZ164:BI164"/>
    <mergeCell ref="BJ162:BM162"/>
    <mergeCell ref="B163:D163"/>
    <mergeCell ref="E163:G163"/>
    <mergeCell ref="H163:V163"/>
    <mergeCell ref="W163:Z163"/>
    <mergeCell ref="AA163:AD163"/>
    <mergeCell ref="AE163:AH163"/>
    <mergeCell ref="AI163:AM163"/>
    <mergeCell ref="AN163:AY163"/>
    <mergeCell ref="AZ163:BI163"/>
    <mergeCell ref="BJ163:BM163"/>
    <mergeCell ref="B162:D162"/>
    <mergeCell ref="E162:G162"/>
    <mergeCell ref="H162:V162"/>
    <mergeCell ref="W162:Z162"/>
    <mergeCell ref="AA162:AD162"/>
    <mergeCell ref="AE162:AH162"/>
    <mergeCell ref="AI162:AM162"/>
    <mergeCell ref="AN162:AY162"/>
    <mergeCell ref="AZ162:BI162"/>
    <mergeCell ref="BJ160:BM160"/>
    <mergeCell ref="B161:D161"/>
    <mergeCell ref="E161:G161"/>
    <mergeCell ref="H161:V161"/>
    <mergeCell ref="W161:Z161"/>
    <mergeCell ref="AA161:AD161"/>
    <mergeCell ref="AE161:AH161"/>
    <mergeCell ref="AI161:AM161"/>
    <mergeCell ref="AN161:AY161"/>
    <mergeCell ref="AZ161:BI161"/>
    <mergeCell ref="BJ161:BM161"/>
    <mergeCell ref="B160:D160"/>
    <mergeCell ref="E160:G160"/>
    <mergeCell ref="H160:V160"/>
    <mergeCell ref="W160:Z160"/>
    <mergeCell ref="AA160:AD160"/>
    <mergeCell ref="AE160:AH160"/>
    <mergeCell ref="AI160:AM160"/>
    <mergeCell ref="AN160:AY160"/>
    <mergeCell ref="AZ160:BI160"/>
    <mergeCell ref="BJ158:BM158"/>
    <mergeCell ref="B159:D159"/>
    <mergeCell ref="E159:G159"/>
    <mergeCell ref="H159:V159"/>
    <mergeCell ref="W159:Z159"/>
    <mergeCell ref="AA159:AD159"/>
    <mergeCell ref="AE159:AH159"/>
    <mergeCell ref="AI159:AM159"/>
    <mergeCell ref="AN159:AY159"/>
    <mergeCell ref="AZ159:BI159"/>
    <mergeCell ref="BJ159:BM159"/>
    <mergeCell ref="B158:D158"/>
    <mergeCell ref="E158:G158"/>
    <mergeCell ref="H158:V158"/>
    <mergeCell ref="W158:Z158"/>
    <mergeCell ref="AA158:AD158"/>
    <mergeCell ref="AE158:AH158"/>
    <mergeCell ref="AI158:AM158"/>
    <mergeCell ref="AN158:AY158"/>
    <mergeCell ref="AZ158:BI158"/>
    <mergeCell ref="BJ156:BM156"/>
    <mergeCell ref="B157:D157"/>
    <mergeCell ref="E157:G157"/>
    <mergeCell ref="H157:V157"/>
    <mergeCell ref="W157:Z157"/>
    <mergeCell ref="AA157:AD157"/>
    <mergeCell ref="AE157:AH157"/>
    <mergeCell ref="AI157:AM157"/>
    <mergeCell ref="AN157:AY157"/>
    <mergeCell ref="AZ157:BI157"/>
    <mergeCell ref="BJ157:BM157"/>
    <mergeCell ref="B156:D156"/>
    <mergeCell ref="E156:G156"/>
    <mergeCell ref="H156:V156"/>
    <mergeCell ref="W156:Z156"/>
    <mergeCell ref="AA156:AD156"/>
    <mergeCell ref="AE156:AH156"/>
    <mergeCell ref="AI156:AM156"/>
    <mergeCell ref="AN156:AY156"/>
    <mergeCell ref="AZ156:BI156"/>
    <mergeCell ref="BJ154:BM154"/>
    <mergeCell ref="B155:D155"/>
    <mergeCell ref="E155:G155"/>
    <mergeCell ref="H155:V155"/>
    <mergeCell ref="W155:Z155"/>
    <mergeCell ref="AA155:AD155"/>
    <mergeCell ref="AE155:AH155"/>
    <mergeCell ref="AI155:AM155"/>
    <mergeCell ref="AN155:AY155"/>
    <mergeCell ref="AZ155:BI155"/>
    <mergeCell ref="BJ155:BM155"/>
    <mergeCell ref="B154:D154"/>
    <mergeCell ref="E154:G154"/>
    <mergeCell ref="H154:V154"/>
    <mergeCell ref="W154:Z154"/>
    <mergeCell ref="AA154:AD154"/>
    <mergeCell ref="AE154:AH154"/>
    <mergeCell ref="AI154:AM154"/>
    <mergeCell ref="AN154:AY154"/>
    <mergeCell ref="AZ154:BI154"/>
    <mergeCell ref="BJ152:BM152"/>
    <mergeCell ref="B153:D153"/>
    <mergeCell ref="E153:G153"/>
    <mergeCell ref="H153:V153"/>
    <mergeCell ref="W153:Z153"/>
    <mergeCell ref="AA153:AD153"/>
    <mergeCell ref="AE153:AH153"/>
    <mergeCell ref="AI153:AM153"/>
    <mergeCell ref="AN153:AY153"/>
    <mergeCell ref="AZ153:BI153"/>
    <mergeCell ref="BJ153:BM153"/>
    <mergeCell ref="B152:D152"/>
    <mergeCell ref="E152:G152"/>
    <mergeCell ref="H152:V152"/>
    <mergeCell ref="W152:Z152"/>
    <mergeCell ref="AA152:AD152"/>
    <mergeCell ref="AE152:AH152"/>
    <mergeCell ref="AI152:AM152"/>
    <mergeCell ref="AN152:AY152"/>
    <mergeCell ref="AZ152:BI152"/>
    <mergeCell ref="BJ150:BM150"/>
    <mergeCell ref="B151:D151"/>
    <mergeCell ref="E151:G151"/>
    <mergeCell ref="H151:V151"/>
    <mergeCell ref="W151:Z151"/>
    <mergeCell ref="AA151:AD151"/>
    <mergeCell ref="AE151:AH151"/>
    <mergeCell ref="AI151:AM151"/>
    <mergeCell ref="AN151:AY151"/>
    <mergeCell ref="AZ151:BI151"/>
    <mergeCell ref="BJ151:BM151"/>
    <mergeCell ref="B150:D150"/>
    <mergeCell ref="E150:G150"/>
    <mergeCell ref="H150:V150"/>
    <mergeCell ref="W150:Z150"/>
    <mergeCell ref="AA150:AD150"/>
    <mergeCell ref="AE150:AH150"/>
    <mergeCell ref="AI150:AM150"/>
    <mergeCell ref="AN150:AY150"/>
    <mergeCell ref="AZ150:BI150"/>
    <mergeCell ref="BJ148:BM148"/>
    <mergeCell ref="B149:D149"/>
    <mergeCell ref="E149:G149"/>
    <mergeCell ref="H149:V149"/>
    <mergeCell ref="W149:Z149"/>
    <mergeCell ref="AA149:AD149"/>
    <mergeCell ref="AE149:AH149"/>
    <mergeCell ref="AI149:AM149"/>
    <mergeCell ref="AN149:AY149"/>
    <mergeCell ref="AZ149:BI149"/>
    <mergeCell ref="BJ149:BM149"/>
    <mergeCell ref="B148:D148"/>
    <mergeCell ref="E148:G148"/>
    <mergeCell ref="H148:V148"/>
    <mergeCell ref="W148:Z148"/>
    <mergeCell ref="AA148:AD148"/>
    <mergeCell ref="AE148:AH148"/>
    <mergeCell ref="AI148:AM148"/>
    <mergeCell ref="AN148:AY148"/>
    <mergeCell ref="AZ148:BI148"/>
    <mergeCell ref="BJ146:BM146"/>
    <mergeCell ref="B147:D147"/>
    <mergeCell ref="E147:G147"/>
    <mergeCell ref="H147:V147"/>
    <mergeCell ref="W147:Z147"/>
    <mergeCell ref="AA147:AD147"/>
    <mergeCell ref="AE147:AH147"/>
    <mergeCell ref="AI147:AM147"/>
    <mergeCell ref="AN147:AY147"/>
    <mergeCell ref="AZ147:BI147"/>
    <mergeCell ref="BJ147:BM147"/>
    <mergeCell ref="B146:D146"/>
    <mergeCell ref="E146:G146"/>
    <mergeCell ref="H146:V146"/>
    <mergeCell ref="W146:Z146"/>
    <mergeCell ref="AA146:AD146"/>
    <mergeCell ref="AE146:AH146"/>
    <mergeCell ref="AI146:AM146"/>
    <mergeCell ref="AN146:AY146"/>
    <mergeCell ref="AZ146:BI146"/>
    <mergeCell ref="BJ144:BM144"/>
    <mergeCell ref="B145:D145"/>
    <mergeCell ref="E145:G145"/>
    <mergeCell ref="H145:V145"/>
    <mergeCell ref="W145:Z145"/>
    <mergeCell ref="AA145:AD145"/>
    <mergeCell ref="AE145:AH145"/>
    <mergeCell ref="AI145:AM145"/>
    <mergeCell ref="AN145:AY145"/>
    <mergeCell ref="AZ145:BI145"/>
    <mergeCell ref="BJ145:BM145"/>
    <mergeCell ref="B144:D144"/>
    <mergeCell ref="E144:G144"/>
    <mergeCell ref="H144:V144"/>
    <mergeCell ref="W144:Z144"/>
    <mergeCell ref="AA144:AD144"/>
    <mergeCell ref="AE144:AH144"/>
    <mergeCell ref="AI144:AM144"/>
    <mergeCell ref="AN144:AY144"/>
    <mergeCell ref="AZ144:BI144"/>
    <mergeCell ref="A141:D141"/>
    <mergeCell ref="F141:AC141"/>
    <mergeCell ref="BJ141:BK141"/>
    <mergeCell ref="BL141:BM141"/>
    <mergeCell ref="B143:D143"/>
    <mergeCell ref="E143:G143"/>
    <mergeCell ref="H143:V143"/>
    <mergeCell ref="W143:Z143"/>
    <mergeCell ref="AA143:AD143"/>
    <mergeCell ref="AE143:AH143"/>
    <mergeCell ref="AI143:AM143"/>
    <mergeCell ref="AN143:AY143"/>
    <mergeCell ref="AZ143:BI143"/>
    <mergeCell ref="BJ143:BM143"/>
    <mergeCell ref="BJ138:BM138"/>
    <mergeCell ref="B139:D139"/>
    <mergeCell ref="E139:G139"/>
    <mergeCell ref="H139:V139"/>
    <mergeCell ref="W139:Z139"/>
    <mergeCell ref="AA139:AD139"/>
    <mergeCell ref="AE139:AH139"/>
    <mergeCell ref="AI139:AM139"/>
    <mergeCell ref="AN139:AY139"/>
    <mergeCell ref="AZ139:BI139"/>
    <mergeCell ref="BJ139:BM139"/>
    <mergeCell ref="B138:D138"/>
    <mergeCell ref="E138:G138"/>
    <mergeCell ref="H138:V138"/>
    <mergeCell ref="W138:Z138"/>
    <mergeCell ref="AA138:AD138"/>
    <mergeCell ref="AE138:AH138"/>
    <mergeCell ref="AI138:AM138"/>
    <mergeCell ref="AN138:AY138"/>
    <mergeCell ref="AZ138:BI138"/>
    <mergeCell ref="BJ136:BM136"/>
    <mergeCell ref="B137:D137"/>
    <mergeCell ref="E137:G137"/>
    <mergeCell ref="H137:V137"/>
    <mergeCell ref="W137:Z137"/>
    <mergeCell ref="AA137:AD137"/>
    <mergeCell ref="AE137:AH137"/>
    <mergeCell ref="AI137:AM137"/>
    <mergeCell ref="AN137:AY137"/>
    <mergeCell ref="AZ137:BI137"/>
    <mergeCell ref="BJ137:BM137"/>
    <mergeCell ref="B136:D136"/>
    <mergeCell ref="E136:G136"/>
    <mergeCell ref="H136:V136"/>
    <mergeCell ref="W136:Z136"/>
    <mergeCell ref="AA136:AD136"/>
    <mergeCell ref="AE136:AH136"/>
    <mergeCell ref="AI136:AM136"/>
    <mergeCell ref="AN136:AY136"/>
    <mergeCell ref="AZ136:BI136"/>
    <mergeCell ref="BJ134:BM134"/>
    <mergeCell ref="B135:D135"/>
    <mergeCell ref="E135:G135"/>
    <mergeCell ref="H135:V135"/>
    <mergeCell ref="W135:Z135"/>
    <mergeCell ref="AA135:AD135"/>
    <mergeCell ref="AE135:AH135"/>
    <mergeCell ref="AI135:AM135"/>
    <mergeCell ref="AN135:AY135"/>
    <mergeCell ref="AZ135:BI135"/>
    <mergeCell ref="BJ135:BM135"/>
    <mergeCell ref="B134:D134"/>
    <mergeCell ref="E134:G134"/>
    <mergeCell ref="H134:V134"/>
    <mergeCell ref="W134:Z134"/>
    <mergeCell ref="AA134:AD134"/>
    <mergeCell ref="AE134:AH134"/>
    <mergeCell ref="AI134:AM134"/>
    <mergeCell ref="AN134:AY134"/>
    <mergeCell ref="AZ134:BI134"/>
    <mergeCell ref="BJ132:BM132"/>
    <mergeCell ref="B133:D133"/>
    <mergeCell ref="E133:G133"/>
    <mergeCell ref="H133:V133"/>
    <mergeCell ref="W133:Z133"/>
    <mergeCell ref="AA133:AD133"/>
    <mergeCell ref="AE133:AH133"/>
    <mergeCell ref="AI133:AM133"/>
    <mergeCell ref="AN133:AY133"/>
    <mergeCell ref="AZ133:BI133"/>
    <mergeCell ref="BJ133:BM133"/>
    <mergeCell ref="B132:D132"/>
    <mergeCell ref="E132:G132"/>
    <mergeCell ref="H132:V132"/>
    <mergeCell ref="W132:Z132"/>
    <mergeCell ref="AA132:AD132"/>
    <mergeCell ref="AE132:AH132"/>
    <mergeCell ref="AI132:AM132"/>
    <mergeCell ref="AN132:AY132"/>
    <mergeCell ref="AZ132:BI132"/>
    <mergeCell ref="BJ130:BM130"/>
    <mergeCell ref="B131:D131"/>
    <mergeCell ref="E131:G131"/>
    <mergeCell ref="H131:V131"/>
    <mergeCell ref="W131:Z131"/>
    <mergeCell ref="AA131:AD131"/>
    <mergeCell ref="AE131:AH131"/>
    <mergeCell ref="AI131:AM131"/>
    <mergeCell ref="AN131:AY131"/>
    <mergeCell ref="AZ131:BI131"/>
    <mergeCell ref="BJ131:BM131"/>
    <mergeCell ref="B130:D130"/>
    <mergeCell ref="E130:G130"/>
    <mergeCell ref="H130:V130"/>
    <mergeCell ref="W130:Z130"/>
    <mergeCell ref="AA130:AD130"/>
    <mergeCell ref="AE130:AH130"/>
    <mergeCell ref="AI130:AM130"/>
    <mergeCell ref="AN130:AY130"/>
    <mergeCell ref="AZ130:BI130"/>
    <mergeCell ref="BJ128:BM128"/>
    <mergeCell ref="B129:D129"/>
    <mergeCell ref="E129:G129"/>
    <mergeCell ref="H129:V129"/>
    <mergeCell ref="W129:Z129"/>
    <mergeCell ref="AA129:AD129"/>
    <mergeCell ref="AE129:AH129"/>
    <mergeCell ref="AI129:AM129"/>
    <mergeCell ref="AN129:AY129"/>
    <mergeCell ref="AZ129:BI129"/>
    <mergeCell ref="BJ129:BM129"/>
    <mergeCell ref="B128:D128"/>
    <mergeCell ref="E128:G128"/>
    <mergeCell ref="H128:V128"/>
    <mergeCell ref="W128:Z128"/>
    <mergeCell ref="AA128:AD128"/>
    <mergeCell ref="AE128:AH128"/>
    <mergeCell ref="AI128:AM128"/>
    <mergeCell ref="AN128:AY128"/>
    <mergeCell ref="AZ128:BI128"/>
    <mergeCell ref="BJ126:BM126"/>
    <mergeCell ref="B127:D127"/>
    <mergeCell ref="E127:G127"/>
    <mergeCell ref="H127:V127"/>
    <mergeCell ref="W127:Z127"/>
    <mergeCell ref="AA127:AD127"/>
    <mergeCell ref="AE127:AH127"/>
    <mergeCell ref="AI127:AM127"/>
    <mergeCell ref="AN127:AY127"/>
    <mergeCell ref="AZ127:BI127"/>
    <mergeCell ref="BJ127:BM127"/>
    <mergeCell ref="B126:D126"/>
    <mergeCell ref="E126:G126"/>
    <mergeCell ref="H126:V126"/>
    <mergeCell ref="W126:Z126"/>
    <mergeCell ref="AA126:AD126"/>
    <mergeCell ref="AE126:AH126"/>
    <mergeCell ref="AI126:AM126"/>
    <mergeCell ref="AN126:AY126"/>
    <mergeCell ref="AZ126:BI126"/>
    <mergeCell ref="BJ124:BM124"/>
    <mergeCell ref="B125:D125"/>
    <mergeCell ref="E125:G125"/>
    <mergeCell ref="H125:V125"/>
    <mergeCell ref="W125:Z125"/>
    <mergeCell ref="AA125:AD125"/>
    <mergeCell ref="AE125:AH125"/>
    <mergeCell ref="AI125:AM125"/>
    <mergeCell ref="AN125:AY125"/>
    <mergeCell ref="AZ125:BI125"/>
    <mergeCell ref="BJ125:BM125"/>
    <mergeCell ref="B124:D124"/>
    <mergeCell ref="E124:G124"/>
    <mergeCell ref="H124:V124"/>
    <mergeCell ref="W124:Z124"/>
    <mergeCell ref="AA124:AD124"/>
    <mergeCell ref="AE124:AH124"/>
    <mergeCell ref="AI124:AM124"/>
    <mergeCell ref="AN124:AY124"/>
    <mergeCell ref="AZ124:BI124"/>
    <mergeCell ref="BJ122:BM122"/>
    <mergeCell ref="B123:D123"/>
    <mergeCell ref="E123:G123"/>
    <mergeCell ref="H123:V123"/>
    <mergeCell ref="W123:Z123"/>
    <mergeCell ref="AA123:AD123"/>
    <mergeCell ref="AE123:AH123"/>
    <mergeCell ref="AI123:AM123"/>
    <mergeCell ref="AN123:AY123"/>
    <mergeCell ref="AZ123:BI123"/>
    <mergeCell ref="BJ123:BM123"/>
    <mergeCell ref="B122:D122"/>
    <mergeCell ref="E122:G122"/>
    <mergeCell ref="H122:V122"/>
    <mergeCell ref="W122:Z122"/>
    <mergeCell ref="AA122:AD122"/>
    <mergeCell ref="AE122:AH122"/>
    <mergeCell ref="AI122:AM122"/>
    <mergeCell ref="AN122:AY122"/>
    <mergeCell ref="AZ122:BI122"/>
    <mergeCell ref="BJ120:BM120"/>
    <mergeCell ref="B121:D121"/>
    <mergeCell ref="E121:G121"/>
    <mergeCell ref="H121:V121"/>
    <mergeCell ref="W121:Z121"/>
    <mergeCell ref="AA121:AD121"/>
    <mergeCell ref="AE121:AH121"/>
    <mergeCell ref="AI121:AM121"/>
    <mergeCell ref="AN121:AY121"/>
    <mergeCell ref="AZ121:BI121"/>
    <mergeCell ref="BJ121:BM121"/>
    <mergeCell ref="B120:D120"/>
    <mergeCell ref="E120:G120"/>
    <mergeCell ref="H120:V120"/>
    <mergeCell ref="W120:Z120"/>
    <mergeCell ref="AA120:AD120"/>
    <mergeCell ref="AE120:AH120"/>
    <mergeCell ref="AI120:AM120"/>
    <mergeCell ref="AN120:AY120"/>
    <mergeCell ref="AZ120:BI120"/>
    <mergeCell ref="BJ118:BM118"/>
    <mergeCell ref="B119:D119"/>
    <mergeCell ref="E119:G119"/>
    <mergeCell ref="H119:V119"/>
    <mergeCell ref="W119:Z119"/>
    <mergeCell ref="AA119:AD119"/>
    <mergeCell ref="AE119:AH119"/>
    <mergeCell ref="AI119:AM119"/>
    <mergeCell ref="AN119:AY119"/>
    <mergeCell ref="AZ119:BI119"/>
    <mergeCell ref="BJ119:BM119"/>
    <mergeCell ref="B118:D118"/>
    <mergeCell ref="E118:G118"/>
    <mergeCell ref="H118:V118"/>
    <mergeCell ref="W118:Z118"/>
    <mergeCell ref="AA118:AD118"/>
    <mergeCell ref="AE118:AH118"/>
    <mergeCell ref="AI118:AM118"/>
    <mergeCell ref="AN118:AY118"/>
    <mergeCell ref="AZ118:BI118"/>
    <mergeCell ref="BJ116:BM116"/>
    <mergeCell ref="B117:D117"/>
    <mergeCell ref="E117:G117"/>
    <mergeCell ref="H117:V117"/>
    <mergeCell ref="W117:Z117"/>
    <mergeCell ref="AA117:AD117"/>
    <mergeCell ref="AE117:AH117"/>
    <mergeCell ref="AI117:AM117"/>
    <mergeCell ref="AN117:AY117"/>
    <mergeCell ref="AZ117:BI117"/>
    <mergeCell ref="BJ117:BM117"/>
    <mergeCell ref="B116:D116"/>
    <mergeCell ref="E116:G116"/>
    <mergeCell ref="H116:V116"/>
    <mergeCell ref="W116:Z116"/>
    <mergeCell ref="AA116:AD116"/>
    <mergeCell ref="AE116:AH116"/>
    <mergeCell ref="AI116:AM116"/>
    <mergeCell ref="AN116:AY116"/>
    <mergeCell ref="AZ116:BI116"/>
    <mergeCell ref="BJ114:BM114"/>
    <mergeCell ref="B115:D115"/>
    <mergeCell ref="E115:G115"/>
    <mergeCell ref="H115:V115"/>
    <mergeCell ref="W115:Z115"/>
    <mergeCell ref="AA115:AD115"/>
    <mergeCell ref="AE115:AH115"/>
    <mergeCell ref="AI115:AM115"/>
    <mergeCell ref="AN115:AY115"/>
    <mergeCell ref="AZ115:BI115"/>
    <mergeCell ref="BJ115:BM115"/>
    <mergeCell ref="B114:D114"/>
    <mergeCell ref="E114:G114"/>
    <mergeCell ref="H114:V114"/>
    <mergeCell ref="W114:Z114"/>
    <mergeCell ref="AA114:AD114"/>
    <mergeCell ref="AE114:AH114"/>
    <mergeCell ref="AI114:AM114"/>
    <mergeCell ref="AN114:AY114"/>
    <mergeCell ref="AZ114:BI114"/>
    <mergeCell ref="BJ112:BM112"/>
    <mergeCell ref="B113:D113"/>
    <mergeCell ref="E113:G113"/>
    <mergeCell ref="H113:V113"/>
    <mergeCell ref="W113:Z113"/>
    <mergeCell ref="AA113:AD113"/>
    <mergeCell ref="AE113:AH113"/>
    <mergeCell ref="AI113:AM113"/>
    <mergeCell ref="AN113:AY113"/>
    <mergeCell ref="AZ113:BI113"/>
    <mergeCell ref="BJ113:BM113"/>
    <mergeCell ref="B112:D112"/>
    <mergeCell ref="E112:G112"/>
    <mergeCell ref="H112:V112"/>
    <mergeCell ref="W112:Z112"/>
    <mergeCell ref="AA112:AD112"/>
    <mergeCell ref="AE112:AH112"/>
    <mergeCell ref="AI112:AM112"/>
    <mergeCell ref="AN112:AY112"/>
    <mergeCell ref="AZ112:BI112"/>
    <mergeCell ref="BJ110:BM110"/>
    <mergeCell ref="B111:D111"/>
    <mergeCell ref="E111:G111"/>
    <mergeCell ref="H111:V111"/>
    <mergeCell ref="W111:Z111"/>
    <mergeCell ref="AA111:AD111"/>
    <mergeCell ref="AE111:AH111"/>
    <mergeCell ref="AI111:AM111"/>
    <mergeCell ref="AN111:AY111"/>
    <mergeCell ref="AZ111:BI111"/>
    <mergeCell ref="BJ111:BM111"/>
    <mergeCell ref="B110:D110"/>
    <mergeCell ref="E110:G110"/>
    <mergeCell ref="H110:V110"/>
    <mergeCell ref="W110:Z110"/>
    <mergeCell ref="AA110:AD110"/>
    <mergeCell ref="AE110:AH110"/>
    <mergeCell ref="AI110:AM110"/>
    <mergeCell ref="AN110:AY110"/>
    <mergeCell ref="AZ110:BI110"/>
    <mergeCell ref="BJ108:BM108"/>
    <mergeCell ref="B109:D109"/>
    <mergeCell ref="E109:G109"/>
    <mergeCell ref="H109:V109"/>
    <mergeCell ref="W109:Z109"/>
    <mergeCell ref="AA109:AD109"/>
    <mergeCell ref="AE109:AH109"/>
    <mergeCell ref="AI109:AM109"/>
    <mergeCell ref="AN109:AY109"/>
    <mergeCell ref="AZ109:BI109"/>
    <mergeCell ref="BJ109:BM109"/>
    <mergeCell ref="B108:D108"/>
    <mergeCell ref="E108:G108"/>
    <mergeCell ref="H108:V108"/>
    <mergeCell ref="W108:Z108"/>
    <mergeCell ref="AA108:AD108"/>
    <mergeCell ref="AE108:AH108"/>
    <mergeCell ref="AI108:AM108"/>
    <mergeCell ref="AN108:AY108"/>
    <mergeCell ref="AZ108:BI108"/>
    <mergeCell ref="A105:D105"/>
    <mergeCell ref="F105:AC105"/>
    <mergeCell ref="BJ105:BK105"/>
    <mergeCell ref="BL105:BM105"/>
    <mergeCell ref="B107:D107"/>
    <mergeCell ref="E107:G107"/>
    <mergeCell ref="H107:V107"/>
    <mergeCell ref="W107:Z107"/>
    <mergeCell ref="AA107:AD107"/>
    <mergeCell ref="AE107:AH107"/>
    <mergeCell ref="AI107:AM107"/>
    <mergeCell ref="AN107:AY107"/>
    <mergeCell ref="AZ107:BI107"/>
    <mergeCell ref="BJ107:BM107"/>
    <mergeCell ref="BJ102:BM102"/>
    <mergeCell ref="B103:D103"/>
    <mergeCell ref="E103:G103"/>
    <mergeCell ref="H103:V103"/>
    <mergeCell ref="W103:Z103"/>
    <mergeCell ref="AA103:AD103"/>
    <mergeCell ref="AE103:AH103"/>
    <mergeCell ref="AI103:AM103"/>
    <mergeCell ref="AN103:AY103"/>
    <mergeCell ref="AZ103:BI103"/>
    <mergeCell ref="BJ103:BM103"/>
    <mergeCell ref="B102:D102"/>
    <mergeCell ref="E102:G102"/>
    <mergeCell ref="H102:V102"/>
    <mergeCell ref="W102:Z102"/>
    <mergeCell ref="AA102:AD102"/>
    <mergeCell ref="AE102:AH102"/>
    <mergeCell ref="AI102:AM102"/>
    <mergeCell ref="AN102:AY102"/>
    <mergeCell ref="AZ102:BI102"/>
    <mergeCell ref="BJ100:BM100"/>
    <mergeCell ref="B101:D101"/>
    <mergeCell ref="E101:G101"/>
    <mergeCell ref="H101:V101"/>
    <mergeCell ref="W101:Z101"/>
    <mergeCell ref="AA101:AD101"/>
    <mergeCell ref="AE101:AH101"/>
    <mergeCell ref="AI101:AM101"/>
    <mergeCell ref="AN101:AY101"/>
    <mergeCell ref="AZ101:BI101"/>
    <mergeCell ref="BJ101:BM101"/>
    <mergeCell ref="B100:D100"/>
    <mergeCell ref="E100:G100"/>
    <mergeCell ref="H100:V100"/>
    <mergeCell ref="W100:Z100"/>
    <mergeCell ref="AA100:AD100"/>
    <mergeCell ref="AE100:AH100"/>
    <mergeCell ref="AI100:AM100"/>
    <mergeCell ref="AN100:AY100"/>
    <mergeCell ref="AZ100:BI100"/>
    <mergeCell ref="BJ98:BM98"/>
    <mergeCell ref="B99:D99"/>
    <mergeCell ref="E99:G99"/>
    <mergeCell ref="H99:V99"/>
    <mergeCell ref="W99:Z99"/>
    <mergeCell ref="AA99:AD99"/>
    <mergeCell ref="AE99:AH99"/>
    <mergeCell ref="AI99:AM99"/>
    <mergeCell ref="AN99:AY99"/>
    <mergeCell ref="AZ99:BI99"/>
    <mergeCell ref="BJ99:BM99"/>
    <mergeCell ref="B98:D98"/>
    <mergeCell ref="E98:G98"/>
    <mergeCell ref="H98:V98"/>
    <mergeCell ref="W98:Z98"/>
    <mergeCell ref="AA98:AD98"/>
    <mergeCell ref="AE98:AH98"/>
    <mergeCell ref="AI98:AM98"/>
    <mergeCell ref="AN98:AY98"/>
    <mergeCell ref="AZ98:BI98"/>
    <mergeCell ref="BJ96:BM96"/>
    <mergeCell ref="B97:D97"/>
    <mergeCell ref="E97:G97"/>
    <mergeCell ref="H97:V97"/>
    <mergeCell ref="W97:Z97"/>
    <mergeCell ref="AA97:AD97"/>
    <mergeCell ref="AE97:AH97"/>
    <mergeCell ref="AI97:AM97"/>
    <mergeCell ref="AN97:AY97"/>
    <mergeCell ref="AZ97:BI97"/>
    <mergeCell ref="BJ97:BM97"/>
    <mergeCell ref="B96:D96"/>
    <mergeCell ref="E96:G96"/>
    <mergeCell ref="H96:V96"/>
    <mergeCell ref="W96:Z96"/>
    <mergeCell ref="AA96:AD96"/>
    <mergeCell ref="AE96:AH96"/>
    <mergeCell ref="AI96:AM96"/>
    <mergeCell ref="AN96:AY96"/>
    <mergeCell ref="AZ96:BI96"/>
    <mergeCell ref="BJ94:BM94"/>
    <mergeCell ref="B95:D95"/>
    <mergeCell ref="E95:G95"/>
    <mergeCell ref="H95:V95"/>
    <mergeCell ref="W95:Z95"/>
    <mergeCell ref="AA95:AD95"/>
    <mergeCell ref="AE95:AH95"/>
    <mergeCell ref="AI95:AM95"/>
    <mergeCell ref="AN95:AY95"/>
    <mergeCell ref="AZ95:BI95"/>
    <mergeCell ref="BJ95:BM95"/>
    <mergeCell ref="B94:D94"/>
    <mergeCell ref="E94:G94"/>
    <mergeCell ref="H94:V94"/>
    <mergeCell ref="W94:Z94"/>
    <mergeCell ref="AA94:AD94"/>
    <mergeCell ref="AE94:AH94"/>
    <mergeCell ref="AI94:AM94"/>
    <mergeCell ref="AN94:AY94"/>
    <mergeCell ref="AZ94:BI94"/>
    <mergeCell ref="BJ92:BM92"/>
    <mergeCell ref="B93:D93"/>
    <mergeCell ref="E93:G93"/>
    <mergeCell ref="H93:V93"/>
    <mergeCell ref="W93:Z93"/>
    <mergeCell ref="AA93:AD93"/>
    <mergeCell ref="AE93:AH93"/>
    <mergeCell ref="AI93:AM93"/>
    <mergeCell ref="AN93:AY93"/>
    <mergeCell ref="AZ93:BI93"/>
    <mergeCell ref="BJ93:BM93"/>
    <mergeCell ref="B92:D92"/>
    <mergeCell ref="E92:G92"/>
    <mergeCell ref="H92:V92"/>
    <mergeCell ref="W92:Z92"/>
    <mergeCell ref="AA92:AD92"/>
    <mergeCell ref="AE92:AH92"/>
    <mergeCell ref="AI92:AM92"/>
    <mergeCell ref="AN92:AY92"/>
    <mergeCell ref="AZ92:BI92"/>
    <mergeCell ref="BJ90:BM90"/>
    <mergeCell ref="B91:D91"/>
    <mergeCell ref="E91:G91"/>
    <mergeCell ref="H91:V91"/>
    <mergeCell ref="W91:Z91"/>
    <mergeCell ref="AA91:AD91"/>
    <mergeCell ref="AE91:AH91"/>
    <mergeCell ref="AI91:AM91"/>
    <mergeCell ref="AN91:AY91"/>
    <mergeCell ref="AZ91:BI91"/>
    <mergeCell ref="BJ91:BM91"/>
    <mergeCell ref="B90:D90"/>
    <mergeCell ref="E90:G90"/>
    <mergeCell ref="H90:V90"/>
    <mergeCell ref="W90:Z90"/>
    <mergeCell ref="AA90:AD90"/>
    <mergeCell ref="AE90:AH90"/>
    <mergeCell ref="AI90:AM90"/>
    <mergeCell ref="AN90:AY90"/>
    <mergeCell ref="AZ90:BI90"/>
    <mergeCell ref="BJ88:BM88"/>
    <mergeCell ref="B89:D89"/>
    <mergeCell ref="E89:G89"/>
    <mergeCell ref="H89:V89"/>
    <mergeCell ref="W89:Z89"/>
    <mergeCell ref="AA89:AD89"/>
    <mergeCell ref="AE89:AH89"/>
    <mergeCell ref="AI89:AM89"/>
    <mergeCell ref="AN89:AY89"/>
    <mergeCell ref="AZ89:BI89"/>
    <mergeCell ref="BJ89:BM89"/>
    <mergeCell ref="B88:D88"/>
    <mergeCell ref="E88:G88"/>
    <mergeCell ref="H88:V88"/>
    <mergeCell ref="W88:Z88"/>
    <mergeCell ref="AA88:AD88"/>
    <mergeCell ref="AE88:AH88"/>
    <mergeCell ref="AI88:AM88"/>
    <mergeCell ref="AN88:AY88"/>
    <mergeCell ref="AZ88:BI88"/>
    <mergeCell ref="BJ86:BM86"/>
    <mergeCell ref="B87:D87"/>
    <mergeCell ref="E87:G87"/>
    <mergeCell ref="H87:V87"/>
    <mergeCell ref="W87:Z87"/>
    <mergeCell ref="AA87:AD87"/>
    <mergeCell ref="AE87:AH87"/>
    <mergeCell ref="AI87:AM87"/>
    <mergeCell ref="AN87:AY87"/>
    <mergeCell ref="AZ87:BI87"/>
    <mergeCell ref="BJ87:BM87"/>
    <mergeCell ref="B86:D86"/>
    <mergeCell ref="E86:G86"/>
    <mergeCell ref="H86:V86"/>
    <mergeCell ref="W86:Z86"/>
    <mergeCell ref="AA86:AD86"/>
    <mergeCell ref="AE86:AH86"/>
    <mergeCell ref="AI86:AM86"/>
    <mergeCell ref="AN86:AY86"/>
    <mergeCell ref="AZ86:BI86"/>
    <mergeCell ref="BJ84:BM84"/>
    <mergeCell ref="B85:D85"/>
    <mergeCell ref="E85:G85"/>
    <mergeCell ref="H85:V85"/>
    <mergeCell ref="W85:Z85"/>
    <mergeCell ref="AA85:AD85"/>
    <mergeCell ref="AE85:AH85"/>
    <mergeCell ref="AI85:AM85"/>
    <mergeCell ref="AN85:AY85"/>
    <mergeCell ref="AZ85:BI85"/>
    <mergeCell ref="BJ85:BM85"/>
    <mergeCell ref="B84:D84"/>
    <mergeCell ref="E84:G84"/>
    <mergeCell ref="H84:V84"/>
    <mergeCell ref="W84:Z84"/>
    <mergeCell ref="AA84:AD84"/>
    <mergeCell ref="AE84:AH84"/>
    <mergeCell ref="AI84:AM84"/>
    <mergeCell ref="AN84:AY84"/>
    <mergeCell ref="AZ84:BI84"/>
    <mergeCell ref="BJ82:BM82"/>
    <mergeCell ref="B83:D83"/>
    <mergeCell ref="E83:G83"/>
    <mergeCell ref="H83:V83"/>
    <mergeCell ref="W83:Z83"/>
    <mergeCell ref="AA83:AD83"/>
    <mergeCell ref="AE83:AH83"/>
    <mergeCell ref="AI83:AM83"/>
    <mergeCell ref="AN83:AY83"/>
    <mergeCell ref="AZ83:BI83"/>
    <mergeCell ref="BJ83:BM83"/>
    <mergeCell ref="B82:D82"/>
    <mergeCell ref="E82:G82"/>
    <mergeCell ref="H82:V82"/>
    <mergeCell ref="W82:Z82"/>
    <mergeCell ref="AA82:AD82"/>
    <mergeCell ref="AE82:AH82"/>
    <mergeCell ref="AI82:AM82"/>
    <mergeCell ref="AN82:AY82"/>
    <mergeCell ref="AZ82:BI82"/>
    <mergeCell ref="BJ80:BM80"/>
    <mergeCell ref="B81:D81"/>
    <mergeCell ref="E81:G81"/>
    <mergeCell ref="H81:V81"/>
    <mergeCell ref="W81:Z81"/>
    <mergeCell ref="AA81:AD81"/>
    <mergeCell ref="AE81:AH81"/>
    <mergeCell ref="AI81:AM81"/>
    <mergeCell ref="AN81:AY81"/>
    <mergeCell ref="AZ81:BI81"/>
    <mergeCell ref="BJ81:BM81"/>
    <mergeCell ref="B80:D80"/>
    <mergeCell ref="E80:G80"/>
    <mergeCell ref="H80:V80"/>
    <mergeCell ref="W80:Z80"/>
    <mergeCell ref="AA80:AD80"/>
    <mergeCell ref="AE80:AH80"/>
    <mergeCell ref="AI80:AM80"/>
    <mergeCell ref="AN80:AY80"/>
    <mergeCell ref="AZ80:BI80"/>
    <mergeCell ref="BJ78:BM78"/>
    <mergeCell ref="B79:D79"/>
    <mergeCell ref="E79:G79"/>
    <mergeCell ref="H79:V79"/>
    <mergeCell ref="W79:Z79"/>
    <mergeCell ref="AA79:AD79"/>
    <mergeCell ref="AE79:AH79"/>
    <mergeCell ref="AI79:AM79"/>
    <mergeCell ref="AN79:AY79"/>
    <mergeCell ref="AZ79:BI79"/>
    <mergeCell ref="BJ79:BM79"/>
    <mergeCell ref="B78:D78"/>
    <mergeCell ref="E78:G78"/>
    <mergeCell ref="H78:V78"/>
    <mergeCell ref="W78:Z78"/>
    <mergeCell ref="AA78:AD78"/>
    <mergeCell ref="AE78:AH78"/>
    <mergeCell ref="AI78:AM78"/>
    <mergeCell ref="AN78:AY78"/>
    <mergeCell ref="AZ78:BI78"/>
    <mergeCell ref="BJ76:BM76"/>
    <mergeCell ref="B77:D77"/>
    <mergeCell ref="E77:G77"/>
    <mergeCell ref="H77:V77"/>
    <mergeCell ref="W77:Z77"/>
    <mergeCell ref="AA77:AD77"/>
    <mergeCell ref="AE77:AH77"/>
    <mergeCell ref="AI77:AM77"/>
    <mergeCell ref="AN77:AY77"/>
    <mergeCell ref="AZ77:BI77"/>
    <mergeCell ref="BJ77:BM77"/>
    <mergeCell ref="B76:D76"/>
    <mergeCell ref="E76:G76"/>
    <mergeCell ref="H76:V76"/>
    <mergeCell ref="W76:Z76"/>
    <mergeCell ref="AA76:AD76"/>
    <mergeCell ref="AE76:AH76"/>
    <mergeCell ref="AI76:AM76"/>
    <mergeCell ref="AN76:AY76"/>
    <mergeCell ref="AZ76:BI76"/>
    <mergeCell ref="BJ74:BM74"/>
    <mergeCell ref="B75:D75"/>
    <mergeCell ref="E75:G75"/>
    <mergeCell ref="H75:V75"/>
    <mergeCell ref="W75:Z75"/>
    <mergeCell ref="AA75:AD75"/>
    <mergeCell ref="AE75:AH75"/>
    <mergeCell ref="AI75:AM75"/>
    <mergeCell ref="AN75:AY75"/>
    <mergeCell ref="AZ75:BI75"/>
    <mergeCell ref="BJ75:BM75"/>
    <mergeCell ref="B74:D74"/>
    <mergeCell ref="E74:G74"/>
    <mergeCell ref="H74:V74"/>
    <mergeCell ref="W74:Z74"/>
    <mergeCell ref="AA74:AD74"/>
    <mergeCell ref="AE74:AH74"/>
    <mergeCell ref="AI74:AM74"/>
    <mergeCell ref="AN74:AY74"/>
    <mergeCell ref="AZ74:BI74"/>
    <mergeCell ref="BJ72:BM72"/>
    <mergeCell ref="B73:D73"/>
    <mergeCell ref="E73:G73"/>
    <mergeCell ref="H73:V73"/>
    <mergeCell ref="W73:Z73"/>
    <mergeCell ref="AA73:AD73"/>
    <mergeCell ref="AE73:AH73"/>
    <mergeCell ref="AI73:AM73"/>
    <mergeCell ref="AN73:AY73"/>
    <mergeCell ref="AZ73:BI73"/>
    <mergeCell ref="BJ73:BM73"/>
    <mergeCell ref="B72:D72"/>
    <mergeCell ref="E72:G72"/>
    <mergeCell ref="H72:V72"/>
    <mergeCell ref="W72:Z72"/>
    <mergeCell ref="AA72:AD72"/>
    <mergeCell ref="AE72:AH72"/>
    <mergeCell ref="AI72:AM72"/>
    <mergeCell ref="AN72:AY72"/>
    <mergeCell ref="AZ72:BI72"/>
    <mergeCell ref="A69:D69"/>
    <mergeCell ref="F69:AC69"/>
    <mergeCell ref="BJ69:BK69"/>
    <mergeCell ref="BL69:BM69"/>
    <mergeCell ref="B71:D71"/>
    <mergeCell ref="E71:G71"/>
    <mergeCell ref="H71:V71"/>
    <mergeCell ref="W71:Z71"/>
    <mergeCell ref="AA71:AD71"/>
    <mergeCell ref="AE71:AH71"/>
    <mergeCell ref="AI71:AM71"/>
    <mergeCell ref="AN71:AY71"/>
    <mergeCell ref="AZ71:BI71"/>
    <mergeCell ref="BJ71:BM71"/>
    <mergeCell ref="A1:AD1"/>
    <mergeCell ref="AJ1:BM1"/>
    <mergeCell ref="AE1:AF1"/>
    <mergeCell ref="AH1:AI1"/>
    <mergeCell ref="AZ65:BI65"/>
    <mergeCell ref="AZ28:BI28"/>
    <mergeCell ref="A6:E6"/>
    <mergeCell ref="A9:Q9"/>
    <mergeCell ref="A10:B15"/>
    <mergeCell ref="A17:B19"/>
    <mergeCell ref="BJ65:BM65"/>
    <mergeCell ref="B65:D65"/>
    <mergeCell ref="E65:G65"/>
    <mergeCell ref="H65:V65"/>
    <mergeCell ref="W65:Z65"/>
    <mergeCell ref="AA65:AD65"/>
    <mergeCell ref="AE65:AH65"/>
    <mergeCell ref="AI65:AM65"/>
    <mergeCell ref="AN65:AY65"/>
    <mergeCell ref="BJ63:BM63"/>
    <mergeCell ref="B64:D64"/>
    <mergeCell ref="AE64:AH64"/>
    <mergeCell ref="AI64:AM64"/>
    <mergeCell ref="AN64:AY64"/>
    <mergeCell ref="BJ67:BM67"/>
    <mergeCell ref="AI66:AM66"/>
    <mergeCell ref="AN66:AY66"/>
    <mergeCell ref="AZ66:BI66"/>
    <mergeCell ref="BJ66:BM66"/>
    <mergeCell ref="B67:D67"/>
    <mergeCell ref="E67:G67"/>
    <mergeCell ref="H67:V67"/>
    <mergeCell ref="W67:Z67"/>
    <mergeCell ref="AA67:AD67"/>
    <mergeCell ref="AE67:AH67"/>
    <mergeCell ref="B66:D66"/>
    <mergeCell ref="E66:G66"/>
    <mergeCell ref="H66:V66"/>
    <mergeCell ref="W66:Z66"/>
    <mergeCell ref="AA66:AD66"/>
    <mergeCell ref="AE66:AH66"/>
    <mergeCell ref="AI67:AM67"/>
    <mergeCell ref="AN67:AY67"/>
    <mergeCell ref="AZ67:BI67"/>
    <mergeCell ref="AZ64:BI64"/>
    <mergeCell ref="BJ64:BM64"/>
    <mergeCell ref="B63:D63"/>
    <mergeCell ref="E63:G63"/>
    <mergeCell ref="H63:V63"/>
    <mergeCell ref="W63:Z63"/>
    <mergeCell ref="AA63:AD63"/>
    <mergeCell ref="AE63:AH63"/>
    <mergeCell ref="AI63:AM63"/>
    <mergeCell ref="AN63:AY63"/>
    <mergeCell ref="AZ63:BI63"/>
    <mergeCell ref="E64:G64"/>
    <mergeCell ref="H64:V64"/>
    <mergeCell ref="W64:Z64"/>
    <mergeCell ref="AA64:AD64"/>
    <mergeCell ref="BJ61:BM61"/>
    <mergeCell ref="B62:D62"/>
    <mergeCell ref="E62:G62"/>
    <mergeCell ref="H62:V62"/>
    <mergeCell ref="W62:Z62"/>
    <mergeCell ref="AA62:AD62"/>
    <mergeCell ref="AE62:AH62"/>
    <mergeCell ref="AI62:AM62"/>
    <mergeCell ref="AN62:AY62"/>
    <mergeCell ref="AZ62:BI62"/>
    <mergeCell ref="BJ62:BM62"/>
    <mergeCell ref="B61:D61"/>
    <mergeCell ref="E61:G61"/>
    <mergeCell ref="H61:V61"/>
    <mergeCell ref="W61:Z61"/>
    <mergeCell ref="AA61:AD61"/>
    <mergeCell ref="AE61:AH61"/>
    <mergeCell ref="AI61:AM61"/>
    <mergeCell ref="AN61:AY61"/>
    <mergeCell ref="AZ61:BI61"/>
    <mergeCell ref="BJ59:BM59"/>
    <mergeCell ref="B60:D60"/>
    <mergeCell ref="E60:G60"/>
    <mergeCell ref="H60:V60"/>
    <mergeCell ref="W60:Z60"/>
    <mergeCell ref="AA60:AD60"/>
    <mergeCell ref="AE60:AH60"/>
    <mergeCell ref="AI60:AM60"/>
    <mergeCell ref="AN60:AY60"/>
    <mergeCell ref="AZ60:BI60"/>
    <mergeCell ref="BJ60:BM60"/>
    <mergeCell ref="B59:D59"/>
    <mergeCell ref="E59:G59"/>
    <mergeCell ref="H59:V59"/>
    <mergeCell ref="W59:Z59"/>
    <mergeCell ref="AA59:AD59"/>
    <mergeCell ref="AE59:AH59"/>
    <mergeCell ref="AI59:AM59"/>
    <mergeCell ref="AN59:AY59"/>
    <mergeCell ref="AZ59:BI59"/>
    <mergeCell ref="BJ57:BM57"/>
    <mergeCell ref="B58:D58"/>
    <mergeCell ref="E58:G58"/>
    <mergeCell ref="H58:V58"/>
    <mergeCell ref="W58:Z58"/>
    <mergeCell ref="AA58:AD58"/>
    <mergeCell ref="AE58:AH58"/>
    <mergeCell ref="AI58:AM58"/>
    <mergeCell ref="AN58:AY58"/>
    <mergeCell ref="AZ58:BI58"/>
    <mergeCell ref="BJ58:BM58"/>
    <mergeCell ref="B57:D57"/>
    <mergeCell ref="E57:G57"/>
    <mergeCell ref="H57:V57"/>
    <mergeCell ref="W57:Z57"/>
    <mergeCell ref="AA57:AD57"/>
    <mergeCell ref="AE57:AH57"/>
    <mergeCell ref="AI57:AM57"/>
    <mergeCell ref="AN57:AY57"/>
    <mergeCell ref="AZ57:BI57"/>
    <mergeCell ref="BJ55:BM55"/>
    <mergeCell ref="B56:D56"/>
    <mergeCell ref="E56:G56"/>
    <mergeCell ref="H56:V56"/>
    <mergeCell ref="W56:Z56"/>
    <mergeCell ref="AA56:AD56"/>
    <mergeCell ref="AE56:AH56"/>
    <mergeCell ref="AI56:AM56"/>
    <mergeCell ref="AN56:AY56"/>
    <mergeCell ref="AZ56:BI56"/>
    <mergeCell ref="BJ56:BM56"/>
    <mergeCell ref="B55:D55"/>
    <mergeCell ref="E55:G55"/>
    <mergeCell ref="H55:V55"/>
    <mergeCell ref="W55:Z55"/>
    <mergeCell ref="AA55:AD55"/>
    <mergeCell ref="AE55:AH55"/>
    <mergeCell ref="AI55:AM55"/>
    <mergeCell ref="AN55:AY55"/>
    <mergeCell ref="AZ55:BI55"/>
    <mergeCell ref="BJ53:BM53"/>
    <mergeCell ref="B54:D54"/>
    <mergeCell ref="E54:G54"/>
    <mergeCell ref="H54:V54"/>
    <mergeCell ref="W54:Z54"/>
    <mergeCell ref="AA54:AD54"/>
    <mergeCell ref="AE54:AH54"/>
    <mergeCell ref="AI54:AM54"/>
    <mergeCell ref="AN54:AY54"/>
    <mergeCell ref="AZ54:BI54"/>
    <mergeCell ref="BJ54:BM54"/>
    <mergeCell ref="B53:D53"/>
    <mergeCell ref="E53:G53"/>
    <mergeCell ref="H53:V53"/>
    <mergeCell ref="W53:Z53"/>
    <mergeCell ref="AA53:AD53"/>
    <mergeCell ref="AE53:AH53"/>
    <mergeCell ref="AI53:AM53"/>
    <mergeCell ref="AN53:AY53"/>
    <mergeCell ref="AZ53:BI53"/>
    <mergeCell ref="BJ51:BM51"/>
    <mergeCell ref="B52:D52"/>
    <mergeCell ref="E52:G52"/>
    <mergeCell ref="H52:V52"/>
    <mergeCell ref="W52:Z52"/>
    <mergeCell ref="AA52:AD52"/>
    <mergeCell ref="AE52:AH52"/>
    <mergeCell ref="AI52:AM52"/>
    <mergeCell ref="AN52:AY52"/>
    <mergeCell ref="AZ52:BI52"/>
    <mergeCell ref="BJ52:BM52"/>
    <mergeCell ref="B51:D51"/>
    <mergeCell ref="E51:G51"/>
    <mergeCell ref="H51:V51"/>
    <mergeCell ref="W51:Z51"/>
    <mergeCell ref="AA51:AD51"/>
    <mergeCell ref="AE51:AH51"/>
    <mergeCell ref="AI51:AM51"/>
    <mergeCell ref="AN51:AY51"/>
    <mergeCell ref="AZ51:BI51"/>
    <mergeCell ref="BJ49:BM49"/>
    <mergeCell ref="B50:D50"/>
    <mergeCell ref="E50:G50"/>
    <mergeCell ref="H50:V50"/>
    <mergeCell ref="W50:Z50"/>
    <mergeCell ref="AA50:AD50"/>
    <mergeCell ref="AE50:AH50"/>
    <mergeCell ref="AI50:AM50"/>
    <mergeCell ref="AN50:AY50"/>
    <mergeCell ref="AZ50:BI50"/>
    <mergeCell ref="BJ50:BM50"/>
    <mergeCell ref="B49:D49"/>
    <mergeCell ref="E49:G49"/>
    <mergeCell ref="H49:V49"/>
    <mergeCell ref="W49:Z49"/>
    <mergeCell ref="AA49:AD49"/>
    <mergeCell ref="AE49:AH49"/>
    <mergeCell ref="AI49:AM49"/>
    <mergeCell ref="AN49:AY49"/>
    <mergeCell ref="AZ49:BI49"/>
    <mergeCell ref="BJ47:BM47"/>
    <mergeCell ref="B48:D48"/>
    <mergeCell ref="E48:G48"/>
    <mergeCell ref="H48:V48"/>
    <mergeCell ref="W48:Z48"/>
    <mergeCell ref="AA48:AD48"/>
    <mergeCell ref="AE48:AH48"/>
    <mergeCell ref="AI48:AM48"/>
    <mergeCell ref="AN48:AY48"/>
    <mergeCell ref="AZ48:BI48"/>
    <mergeCell ref="BJ48:BM48"/>
    <mergeCell ref="B47:D47"/>
    <mergeCell ref="E47:G47"/>
    <mergeCell ref="H47:V47"/>
    <mergeCell ref="W47:Z47"/>
    <mergeCell ref="AA47:AD47"/>
    <mergeCell ref="AE47:AH47"/>
    <mergeCell ref="AI47:AM47"/>
    <mergeCell ref="AN47:AY47"/>
    <mergeCell ref="AZ47:BI47"/>
    <mergeCell ref="BJ45:BM45"/>
    <mergeCell ref="B46:D46"/>
    <mergeCell ref="E46:G46"/>
    <mergeCell ref="H46:V46"/>
    <mergeCell ref="W46:Z46"/>
    <mergeCell ref="AA46:AD46"/>
    <mergeCell ref="AE46:AH46"/>
    <mergeCell ref="AI46:AM46"/>
    <mergeCell ref="AN46:AY46"/>
    <mergeCell ref="AZ46:BI46"/>
    <mergeCell ref="BJ46:BM46"/>
    <mergeCell ref="B45:D45"/>
    <mergeCell ref="E45:G45"/>
    <mergeCell ref="H45:V45"/>
    <mergeCell ref="W45:Z45"/>
    <mergeCell ref="AA45:AD45"/>
    <mergeCell ref="AE45:AH45"/>
    <mergeCell ref="AI45:AM45"/>
    <mergeCell ref="AN45:AY45"/>
    <mergeCell ref="AZ45:BI45"/>
    <mergeCell ref="BJ43:BM43"/>
    <mergeCell ref="B44:D44"/>
    <mergeCell ref="E44:G44"/>
    <mergeCell ref="H44:V44"/>
    <mergeCell ref="W44:Z44"/>
    <mergeCell ref="AA44:AD44"/>
    <mergeCell ref="AE44:AH44"/>
    <mergeCell ref="AI44:AM44"/>
    <mergeCell ref="AN44:AY44"/>
    <mergeCell ref="AZ44:BI44"/>
    <mergeCell ref="BJ44:BM44"/>
    <mergeCell ref="B43:D43"/>
    <mergeCell ref="E43:G43"/>
    <mergeCell ref="H43:V43"/>
    <mergeCell ref="W43:Z43"/>
    <mergeCell ref="AA43:AD43"/>
    <mergeCell ref="AE43:AH43"/>
    <mergeCell ref="AI43:AM43"/>
    <mergeCell ref="AN43:AY43"/>
    <mergeCell ref="AZ43:BI43"/>
    <mergeCell ref="BJ41:BM41"/>
    <mergeCell ref="B42:D42"/>
    <mergeCell ref="E42:G42"/>
    <mergeCell ref="H42:V42"/>
    <mergeCell ref="W42:Z42"/>
    <mergeCell ref="AA42:AD42"/>
    <mergeCell ref="AE42:AH42"/>
    <mergeCell ref="AI42:AM42"/>
    <mergeCell ref="AN42:AY42"/>
    <mergeCell ref="AZ42:BI42"/>
    <mergeCell ref="BJ42:BM42"/>
    <mergeCell ref="B41:D41"/>
    <mergeCell ref="E41:G41"/>
    <mergeCell ref="H41:V41"/>
    <mergeCell ref="W41:Z41"/>
    <mergeCell ref="AA41:AD41"/>
    <mergeCell ref="AE41:AH41"/>
    <mergeCell ref="AI41:AM41"/>
    <mergeCell ref="AN41:AY41"/>
    <mergeCell ref="AZ41:BI41"/>
    <mergeCell ref="BJ39:BM39"/>
    <mergeCell ref="B40:D40"/>
    <mergeCell ref="E40:G40"/>
    <mergeCell ref="H40:V40"/>
    <mergeCell ref="W40:Z40"/>
    <mergeCell ref="AA40:AD40"/>
    <mergeCell ref="AE40:AH40"/>
    <mergeCell ref="AI40:AM40"/>
    <mergeCell ref="AN40:AY40"/>
    <mergeCell ref="AZ40:BI40"/>
    <mergeCell ref="BJ40:BM40"/>
    <mergeCell ref="B39:D39"/>
    <mergeCell ref="E39:G39"/>
    <mergeCell ref="H39:V39"/>
    <mergeCell ref="W39:Z39"/>
    <mergeCell ref="AA39:AD39"/>
    <mergeCell ref="AE39:AH39"/>
    <mergeCell ref="AI39:AM39"/>
    <mergeCell ref="AN39:AY39"/>
    <mergeCell ref="AZ39:BI39"/>
    <mergeCell ref="BJ37:BM37"/>
    <mergeCell ref="B38:D38"/>
    <mergeCell ref="E38:G38"/>
    <mergeCell ref="H38:V38"/>
    <mergeCell ref="W38:Z38"/>
    <mergeCell ref="AA38:AD38"/>
    <mergeCell ref="AE38:AH38"/>
    <mergeCell ref="AI38:AM38"/>
    <mergeCell ref="AN38:AY38"/>
    <mergeCell ref="AZ38:BI38"/>
    <mergeCell ref="BJ38:BM38"/>
    <mergeCell ref="B37:D37"/>
    <mergeCell ref="E37:G37"/>
    <mergeCell ref="H37:V37"/>
    <mergeCell ref="W37:Z37"/>
    <mergeCell ref="AA37:AD37"/>
    <mergeCell ref="AE37:AH37"/>
    <mergeCell ref="AI37:AM37"/>
    <mergeCell ref="AN37:AY37"/>
    <mergeCell ref="AZ37:BI37"/>
    <mergeCell ref="AI35:AM35"/>
    <mergeCell ref="AN35:AY35"/>
    <mergeCell ref="AZ35:BI35"/>
    <mergeCell ref="BJ35:BM35"/>
    <mergeCell ref="B36:D36"/>
    <mergeCell ref="E36:G36"/>
    <mergeCell ref="H36:V36"/>
    <mergeCell ref="W36:Z36"/>
    <mergeCell ref="AA36:AD36"/>
    <mergeCell ref="AE36:AH36"/>
    <mergeCell ref="B35:D35"/>
    <mergeCell ref="E35:G35"/>
    <mergeCell ref="H35:V35"/>
    <mergeCell ref="W35:Z35"/>
    <mergeCell ref="AA35:AD35"/>
    <mergeCell ref="AE35:AH35"/>
    <mergeCell ref="AI36:AM36"/>
    <mergeCell ref="AN36:AY36"/>
    <mergeCell ref="AZ36:BI36"/>
    <mergeCell ref="BJ36:BM36"/>
    <mergeCell ref="BJ30:BM30"/>
    <mergeCell ref="A33:D33"/>
    <mergeCell ref="BJ33:BK33"/>
    <mergeCell ref="BL33:BM33"/>
    <mergeCell ref="AI29:AM29"/>
    <mergeCell ref="AN29:AY29"/>
    <mergeCell ref="AZ29:BI29"/>
    <mergeCell ref="BJ29:BM29"/>
    <mergeCell ref="B30:D30"/>
    <mergeCell ref="E30:G30"/>
    <mergeCell ref="H30:V30"/>
    <mergeCell ref="W30:Z30"/>
    <mergeCell ref="AA30:AD30"/>
    <mergeCell ref="AE30:AH30"/>
    <mergeCell ref="B29:D29"/>
    <mergeCell ref="E29:G29"/>
    <mergeCell ref="H29:V29"/>
    <mergeCell ref="W29:Z29"/>
    <mergeCell ref="AA29:AD29"/>
    <mergeCell ref="AE29:AH29"/>
    <mergeCell ref="AI30:AM30"/>
    <mergeCell ref="AN30:AY30"/>
    <mergeCell ref="AZ30:BI30"/>
    <mergeCell ref="F33:AC33"/>
    <mergeCell ref="BJ27:BM27"/>
    <mergeCell ref="B28:D28"/>
    <mergeCell ref="E28:G28"/>
    <mergeCell ref="H28:V28"/>
    <mergeCell ref="W28:Z28"/>
    <mergeCell ref="AA28:AD28"/>
    <mergeCell ref="AE28:AH28"/>
    <mergeCell ref="AI28:AM28"/>
    <mergeCell ref="AN28:AY28"/>
    <mergeCell ref="BJ28:BM28"/>
    <mergeCell ref="B27:D27"/>
    <mergeCell ref="E27:G27"/>
    <mergeCell ref="H27:V27"/>
    <mergeCell ref="W27:Z27"/>
    <mergeCell ref="AA27:AD27"/>
    <mergeCell ref="AE27:AH27"/>
    <mergeCell ref="AI27:AM27"/>
    <mergeCell ref="AN27:AY27"/>
    <mergeCell ref="AZ27:BI27"/>
    <mergeCell ref="BJ25:BM25"/>
    <mergeCell ref="B26:D26"/>
    <mergeCell ref="E26:G26"/>
    <mergeCell ref="H26:V26"/>
    <mergeCell ref="W26:Z26"/>
    <mergeCell ref="AA26:AD26"/>
    <mergeCell ref="AE26:AH26"/>
    <mergeCell ref="AI26:AM26"/>
    <mergeCell ref="AN26:AY26"/>
    <mergeCell ref="AZ26:BI26"/>
    <mergeCell ref="BJ26:BM26"/>
    <mergeCell ref="B25:D25"/>
    <mergeCell ref="E25:G25"/>
    <mergeCell ref="H25:V25"/>
    <mergeCell ref="W25:Z25"/>
    <mergeCell ref="AA25:AD25"/>
    <mergeCell ref="AE25:AH25"/>
    <mergeCell ref="AI25:AM25"/>
    <mergeCell ref="AN25:AY25"/>
    <mergeCell ref="AZ25:BI25"/>
    <mergeCell ref="BJ23:BM23"/>
    <mergeCell ref="B24:D24"/>
    <mergeCell ref="E24:G24"/>
    <mergeCell ref="H24:V24"/>
    <mergeCell ref="W24:Z24"/>
    <mergeCell ref="AA24:AD24"/>
    <mergeCell ref="AE24:AH24"/>
    <mergeCell ref="AI24:AM24"/>
    <mergeCell ref="AN24:AY24"/>
    <mergeCell ref="AZ24:BI24"/>
    <mergeCell ref="BJ24:BM24"/>
    <mergeCell ref="B23:D23"/>
    <mergeCell ref="E23:G23"/>
    <mergeCell ref="H23:V23"/>
    <mergeCell ref="W23:Z23"/>
    <mergeCell ref="AA23:AD23"/>
    <mergeCell ref="AE23:AH23"/>
    <mergeCell ref="AI23:AM23"/>
    <mergeCell ref="AN23:AY23"/>
    <mergeCell ref="AZ23:BI23"/>
    <mergeCell ref="AI21:AM21"/>
    <mergeCell ref="AN21:AY21"/>
    <mergeCell ref="AZ21:BI21"/>
    <mergeCell ref="BJ21:BM21"/>
    <mergeCell ref="B22:D22"/>
    <mergeCell ref="E22:G22"/>
    <mergeCell ref="H22:V22"/>
    <mergeCell ref="W22:Z22"/>
    <mergeCell ref="AA22:AD22"/>
    <mergeCell ref="AE22:AH22"/>
    <mergeCell ref="B21:D21"/>
    <mergeCell ref="E21:G21"/>
    <mergeCell ref="H21:V21"/>
    <mergeCell ref="W21:Z21"/>
    <mergeCell ref="AA21:AD21"/>
    <mergeCell ref="AE21:AH21"/>
    <mergeCell ref="AI22:AM22"/>
    <mergeCell ref="AN22:AY22"/>
    <mergeCell ref="AZ22:BI22"/>
    <mergeCell ref="BJ22:BM22"/>
    <mergeCell ref="D18:I18"/>
    <mergeCell ref="J18:Q18"/>
    <mergeCell ref="D19:I19"/>
    <mergeCell ref="J19:Q19"/>
    <mergeCell ref="AZ15:BM15"/>
    <mergeCell ref="D17:I17"/>
    <mergeCell ref="J17:Q17"/>
    <mergeCell ref="T17:Y17"/>
    <mergeCell ref="Z17:AG17"/>
    <mergeCell ref="T18:Y18"/>
    <mergeCell ref="Z18:AG18"/>
    <mergeCell ref="T19:Y19"/>
    <mergeCell ref="Z19:AG19"/>
    <mergeCell ref="AL15:AY15"/>
    <mergeCell ref="AI17:AP17"/>
    <mergeCell ref="AI18:AP19"/>
    <mergeCell ref="AQ17:AW17"/>
    <mergeCell ref="AQ18:AW19"/>
    <mergeCell ref="BA17:BC17"/>
    <mergeCell ref="AX18:BC19"/>
    <mergeCell ref="BD17:BM17"/>
    <mergeCell ref="AX17:AZ17"/>
    <mergeCell ref="BD18:BM18"/>
    <mergeCell ref="BD19:BM19"/>
    <mergeCell ref="A2:O3"/>
    <mergeCell ref="P2:R3"/>
    <mergeCell ref="Z2:AN3"/>
    <mergeCell ref="BI2:BM2"/>
    <mergeCell ref="BI3:BM5"/>
    <mergeCell ref="S5:AG6"/>
    <mergeCell ref="AI5:AW6"/>
    <mergeCell ref="A7:Q7"/>
    <mergeCell ref="AP2:BA3"/>
    <mergeCell ref="T7:AG7"/>
    <mergeCell ref="AJ7:AW7"/>
    <mergeCell ref="T13:Y13"/>
    <mergeCell ref="Z13:AG13"/>
    <mergeCell ref="AZ7:BM8"/>
    <mergeCell ref="T8:Y8"/>
    <mergeCell ref="Z8:AG8"/>
    <mergeCell ref="AJ8:AO8"/>
    <mergeCell ref="AP8:AW8"/>
    <mergeCell ref="AL11:AN11"/>
    <mergeCell ref="AL13:AP13"/>
    <mergeCell ref="AQ11:BK11"/>
    <mergeCell ref="AQ12:BK12"/>
    <mergeCell ref="AR13:BH13"/>
    <mergeCell ref="AL10:AR10"/>
    <mergeCell ref="AV10:BD10"/>
    <mergeCell ref="BE10:BM10"/>
    <mergeCell ref="AR14:BI14"/>
    <mergeCell ref="D10:I10"/>
    <mergeCell ref="J10:Q10"/>
    <mergeCell ref="T10:Y10"/>
    <mergeCell ref="Z10:AG10"/>
    <mergeCell ref="AI10:AJ15"/>
    <mergeCell ref="D11:I11"/>
    <mergeCell ref="J11:Q11"/>
    <mergeCell ref="T11:Y11"/>
    <mergeCell ref="Z11:AG11"/>
    <mergeCell ref="D14:I14"/>
    <mergeCell ref="J14:Q14"/>
    <mergeCell ref="T14:Y14"/>
    <mergeCell ref="Z14:AG14"/>
    <mergeCell ref="D15:I15"/>
    <mergeCell ref="J15:Q15"/>
    <mergeCell ref="T15:Y15"/>
    <mergeCell ref="Z15:AG15"/>
    <mergeCell ref="D12:I12"/>
    <mergeCell ref="J12:Q12"/>
    <mergeCell ref="T12:Y12"/>
    <mergeCell ref="Z12:AG12"/>
    <mergeCell ref="D13:I13"/>
    <mergeCell ref="J13:Q13"/>
  </mergeCells>
  <phoneticPr fontId="24"/>
  <dataValidations count="2">
    <dataValidation type="list" allowBlank="1" showInputMessage="1" showErrorMessage="1" sqref="BD2:BE3 AP2" xr:uid="{00000000-0002-0000-0000-000000000000}">
      <formula1>$BQ$2:$BQ$3</formula1>
    </dataValidation>
    <dataValidation type="list" allowBlank="1" showInputMessage="1" showErrorMessage="1" sqref="AX17:AZ17" xr:uid="{00000000-0002-0000-0000-000001000000}">
      <formula1>$BQ$17:$BQ$18</formula1>
    </dataValidation>
  </dataValidations>
  <pageMargins left="0.59055118110236227" right="0.35433070866141736" top="0.59055118110236227" bottom="0.23622047244094491" header="0.19685039370078741" footer="0.19685039370078741"/>
  <pageSetup paperSize="9" scale="68" orientation="landscape" r:id="rId1"/>
  <headerFooter alignWithMargins="0"/>
  <rowBreaks count="1" manualBreakCount="1">
    <brk id="31" max="6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C73"/>
  <sheetViews>
    <sheetView showZeros="0" view="pageBreakPreview" topLeftCell="A37" zoomScale="55" zoomScaleNormal="50" zoomScaleSheetLayoutView="55" workbookViewId="0">
      <selection activeCell="AS44" sqref="AS44"/>
    </sheetView>
  </sheetViews>
  <sheetFormatPr defaultRowHeight="13.5"/>
  <cols>
    <col min="1" max="75" width="3.125" style="10" customWidth="1"/>
    <col min="76" max="16384" width="9" style="10"/>
  </cols>
  <sheetData>
    <row r="1" spans="1:81" ht="24" customHeight="1">
      <c r="A1" s="596"/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/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596"/>
      <c r="BJ1" s="596"/>
      <c r="BK1" s="596"/>
      <c r="BL1" s="596"/>
      <c r="BM1" s="596"/>
    </row>
    <row r="2" spans="1:81" ht="24" customHeight="1">
      <c r="A2" s="616" t="s">
        <v>13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 t="s">
        <v>0</v>
      </c>
      <c r="Q2" s="616"/>
      <c r="R2" s="616"/>
      <c r="U2" s="61"/>
      <c r="V2" s="61"/>
      <c r="W2" s="61"/>
      <c r="X2" s="61"/>
      <c r="Y2" s="61"/>
      <c r="Z2" s="617" t="s">
        <v>44</v>
      </c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8" t="s">
        <v>53</v>
      </c>
      <c r="AP2" s="618"/>
      <c r="AQ2" s="618"/>
      <c r="AR2" s="618"/>
      <c r="AS2" s="618"/>
      <c r="AT2" s="618"/>
      <c r="AU2" s="618"/>
      <c r="AV2" s="618"/>
      <c r="AW2" s="618"/>
      <c r="AX2" s="618"/>
      <c r="AY2" s="618"/>
      <c r="AZ2" s="618"/>
      <c r="BA2" s="618"/>
      <c r="BB2" s="618"/>
      <c r="BC2" s="618"/>
      <c r="BD2" s="618"/>
      <c r="BE2" s="618"/>
      <c r="BF2" s="62"/>
      <c r="BG2" s="62"/>
      <c r="BH2" s="63"/>
      <c r="BI2" s="619" t="s">
        <v>34</v>
      </c>
      <c r="BJ2" s="619"/>
      <c r="BK2" s="619"/>
      <c r="BL2" s="619"/>
      <c r="BM2" s="619"/>
      <c r="BO2" s="63"/>
    </row>
    <row r="3" spans="1:81" ht="24" customHeight="1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U3" s="61"/>
      <c r="V3" s="61"/>
      <c r="W3" s="61"/>
      <c r="X3" s="61"/>
      <c r="Y3" s="61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8"/>
      <c r="AP3" s="618"/>
      <c r="AQ3" s="618"/>
      <c r="AR3" s="618"/>
      <c r="AS3" s="618"/>
      <c r="AT3" s="618"/>
      <c r="AU3" s="618"/>
      <c r="AV3" s="618"/>
      <c r="AW3" s="618"/>
      <c r="AX3" s="618"/>
      <c r="AY3" s="618"/>
      <c r="AZ3" s="618"/>
      <c r="BA3" s="618"/>
      <c r="BB3" s="618"/>
      <c r="BC3" s="618"/>
      <c r="BD3" s="618"/>
      <c r="BE3" s="618"/>
      <c r="BF3" s="64"/>
      <c r="BG3" s="64"/>
      <c r="BH3" s="63"/>
      <c r="BI3" s="620"/>
      <c r="BJ3" s="621"/>
      <c r="BK3" s="621"/>
      <c r="BL3" s="621"/>
      <c r="BM3" s="622"/>
      <c r="BO3" s="63"/>
    </row>
    <row r="4" spans="1:81" ht="24" customHeight="1">
      <c r="A4" s="65"/>
      <c r="B4" s="65"/>
      <c r="C4" s="65"/>
      <c r="D4" s="65"/>
      <c r="E4" s="65"/>
      <c r="F4" s="65"/>
      <c r="G4" s="65"/>
      <c r="H4" s="65"/>
      <c r="I4" s="65"/>
      <c r="K4" s="66"/>
      <c r="L4" s="66"/>
      <c r="M4" s="66"/>
      <c r="P4" s="11"/>
      <c r="Q4" s="11"/>
      <c r="S4" s="11"/>
      <c r="T4" s="11"/>
      <c r="U4" s="11"/>
      <c r="V4" s="11"/>
      <c r="W4" s="11"/>
      <c r="X4" s="11"/>
      <c r="Y4" s="11"/>
      <c r="Z4" s="11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Q4" s="63"/>
      <c r="AR4" s="63"/>
      <c r="AS4" s="63"/>
      <c r="AT4" s="63"/>
      <c r="AU4" s="63"/>
      <c r="AV4" s="63"/>
      <c r="AW4" s="63"/>
      <c r="AY4" s="64"/>
      <c r="AZ4" s="64"/>
      <c r="BA4" s="64"/>
      <c r="BB4" s="64"/>
      <c r="BC4" s="64"/>
      <c r="BD4" s="64"/>
      <c r="BE4" s="64"/>
      <c r="BF4" s="64"/>
      <c r="BG4" s="64"/>
      <c r="BH4" s="63"/>
      <c r="BI4" s="623"/>
      <c r="BJ4" s="596"/>
      <c r="BK4" s="596"/>
      <c r="BL4" s="596"/>
      <c r="BM4" s="624"/>
      <c r="BO4" s="63"/>
    </row>
    <row r="5" spans="1:81" ht="24" customHeight="1">
      <c r="A5" s="64"/>
      <c r="B5" s="64"/>
      <c r="C5" s="64"/>
      <c r="D5" s="64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1"/>
      <c r="S5" s="628" t="s">
        <v>48</v>
      </c>
      <c r="T5" s="628"/>
      <c r="U5" s="628"/>
      <c r="V5" s="628"/>
      <c r="W5" s="628"/>
      <c r="X5" s="628"/>
      <c r="Y5" s="628"/>
      <c r="Z5" s="628"/>
      <c r="AA5" s="628"/>
      <c r="AB5" s="628"/>
      <c r="AC5" s="628"/>
      <c r="AD5" s="628"/>
      <c r="AE5" s="628"/>
      <c r="AF5" s="628"/>
      <c r="AG5" s="628"/>
      <c r="AI5" s="630" t="s">
        <v>32</v>
      </c>
      <c r="AJ5" s="630"/>
      <c r="AK5" s="630"/>
      <c r="AL5" s="630"/>
      <c r="AM5" s="630"/>
      <c r="AN5" s="630"/>
      <c r="AO5" s="630"/>
      <c r="AP5" s="630"/>
      <c r="AQ5" s="630"/>
      <c r="AR5" s="630"/>
      <c r="AS5" s="630"/>
      <c r="AT5" s="630"/>
      <c r="AU5" s="630"/>
      <c r="AV5" s="630"/>
      <c r="AW5" s="630"/>
      <c r="AY5" s="68"/>
      <c r="AZ5" s="64" t="s">
        <v>22</v>
      </c>
      <c r="BA5" s="64"/>
      <c r="BB5" s="64"/>
      <c r="BC5" s="9"/>
      <c r="BD5" s="9"/>
      <c r="BE5" s="9"/>
      <c r="BF5" s="9"/>
      <c r="BG5" s="64"/>
      <c r="BH5" s="63"/>
      <c r="BI5" s="625"/>
      <c r="BJ5" s="626"/>
      <c r="BK5" s="626"/>
      <c r="BL5" s="626"/>
      <c r="BM5" s="627"/>
      <c r="BN5" s="68"/>
      <c r="BO5" s="63"/>
    </row>
    <row r="6" spans="1:81" ht="24" customHeight="1" thickBot="1">
      <c r="A6" s="631" t="s">
        <v>1</v>
      </c>
      <c r="B6" s="631"/>
      <c r="C6" s="631"/>
      <c r="D6" s="631"/>
      <c r="E6" s="631"/>
      <c r="S6" s="629"/>
      <c r="T6" s="629"/>
      <c r="U6" s="629"/>
      <c r="V6" s="629"/>
      <c r="W6" s="629"/>
      <c r="X6" s="629"/>
      <c r="Y6" s="629"/>
      <c r="Z6" s="629"/>
      <c r="AA6" s="629"/>
      <c r="AB6" s="629"/>
      <c r="AC6" s="629"/>
      <c r="AD6" s="629"/>
      <c r="AE6" s="629"/>
      <c r="AF6" s="629"/>
      <c r="AG6" s="629"/>
      <c r="AI6" s="630"/>
      <c r="AJ6" s="630"/>
      <c r="AK6" s="630"/>
      <c r="AL6" s="630"/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Z6" s="69"/>
      <c r="BA6" s="70"/>
      <c r="BB6" s="70"/>
      <c r="BC6" s="70"/>
      <c r="BD6" s="69"/>
      <c r="BE6" s="69"/>
      <c r="BF6" s="69"/>
      <c r="BG6" s="69"/>
      <c r="BH6" s="69"/>
      <c r="BI6" s="69"/>
      <c r="BJ6" s="69"/>
      <c r="BK6" s="69"/>
      <c r="BL6" s="69"/>
      <c r="BM6" s="69"/>
    </row>
    <row r="7" spans="1:81" ht="36.950000000000003" customHeight="1" thickBot="1">
      <c r="A7" s="647" t="s">
        <v>50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9"/>
      <c r="R7" s="71"/>
      <c r="S7" s="72"/>
      <c r="T7" s="650">
        <f>J13+J17</f>
        <v>100000</v>
      </c>
      <c r="U7" s="650"/>
      <c r="V7" s="650"/>
      <c r="W7" s="650"/>
      <c r="X7" s="650"/>
      <c r="Y7" s="650"/>
      <c r="Z7" s="650"/>
      <c r="AA7" s="650"/>
      <c r="AB7" s="650"/>
      <c r="AC7" s="650"/>
      <c r="AD7" s="650"/>
      <c r="AE7" s="650"/>
      <c r="AF7" s="650"/>
      <c r="AG7" s="651"/>
      <c r="AH7" s="73"/>
      <c r="AI7" s="74"/>
      <c r="AJ7" s="652"/>
      <c r="AK7" s="652"/>
      <c r="AL7" s="652"/>
      <c r="AM7" s="652"/>
      <c r="AN7" s="652"/>
      <c r="AO7" s="652"/>
      <c r="AP7" s="652"/>
      <c r="AQ7" s="652"/>
      <c r="AR7" s="652"/>
      <c r="AS7" s="652"/>
      <c r="AT7" s="652"/>
      <c r="AU7" s="652"/>
      <c r="AV7" s="652"/>
      <c r="AW7" s="653"/>
      <c r="AZ7" s="272" t="s">
        <v>76</v>
      </c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4"/>
    </row>
    <row r="8" spans="1:81" ht="36.950000000000003" customHeight="1" thickBo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1"/>
      <c r="Q8" s="71"/>
      <c r="R8" s="71"/>
      <c r="S8" s="76"/>
      <c r="T8" s="639" t="s">
        <v>79</v>
      </c>
      <c r="U8" s="639"/>
      <c r="V8" s="639"/>
      <c r="W8" s="639"/>
      <c r="X8" s="639"/>
      <c r="Y8" s="639"/>
      <c r="Z8" s="640">
        <f>T7*0.1</f>
        <v>10000</v>
      </c>
      <c r="AA8" s="641"/>
      <c r="AB8" s="641"/>
      <c r="AC8" s="641"/>
      <c r="AD8" s="641"/>
      <c r="AE8" s="641"/>
      <c r="AF8" s="641"/>
      <c r="AG8" s="642"/>
      <c r="AI8" s="77"/>
      <c r="AJ8" s="643" t="s">
        <v>79</v>
      </c>
      <c r="AK8" s="643"/>
      <c r="AL8" s="643"/>
      <c r="AM8" s="643"/>
      <c r="AN8" s="643"/>
      <c r="AO8" s="643"/>
      <c r="AP8" s="644">
        <f>AJ7*0.1</f>
        <v>0</v>
      </c>
      <c r="AQ8" s="645"/>
      <c r="AR8" s="645"/>
      <c r="AS8" s="645"/>
      <c r="AT8" s="645"/>
      <c r="AU8" s="645"/>
      <c r="AV8" s="645"/>
      <c r="AW8" s="646"/>
      <c r="AX8" s="78"/>
      <c r="AY8" s="78"/>
      <c r="AZ8" s="275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7"/>
    </row>
    <row r="9" spans="1:81" ht="24" customHeight="1" thickBot="1">
      <c r="A9" s="632" t="s">
        <v>2</v>
      </c>
      <c r="B9" s="633"/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4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</row>
    <row r="10" spans="1:81" ht="36.950000000000003" customHeight="1">
      <c r="A10" s="657" t="s">
        <v>42</v>
      </c>
      <c r="B10" s="658"/>
      <c r="C10" s="80" t="s">
        <v>3</v>
      </c>
      <c r="D10" s="663" t="s">
        <v>4</v>
      </c>
      <c r="E10" s="663"/>
      <c r="F10" s="663"/>
      <c r="G10" s="663"/>
      <c r="H10" s="663"/>
      <c r="I10" s="663"/>
      <c r="J10" s="664">
        <v>3000000</v>
      </c>
      <c r="K10" s="665"/>
      <c r="L10" s="665"/>
      <c r="M10" s="665"/>
      <c r="N10" s="665"/>
      <c r="O10" s="665"/>
      <c r="P10" s="665"/>
      <c r="Q10" s="666"/>
      <c r="S10" s="81" t="s">
        <v>40</v>
      </c>
      <c r="T10" s="667" t="s">
        <v>31</v>
      </c>
      <c r="U10" s="667"/>
      <c r="V10" s="667"/>
      <c r="W10" s="667"/>
      <c r="X10" s="667"/>
      <c r="Y10" s="668"/>
      <c r="Z10" s="206">
        <v>50000</v>
      </c>
      <c r="AA10" s="207"/>
      <c r="AB10" s="207"/>
      <c r="AC10" s="207"/>
      <c r="AD10" s="207"/>
      <c r="AE10" s="207"/>
      <c r="AF10" s="207"/>
      <c r="AG10" s="208"/>
      <c r="AI10" s="669" t="s">
        <v>5</v>
      </c>
      <c r="AJ10" s="670"/>
      <c r="AK10" s="82"/>
      <c r="AL10" s="83" t="s">
        <v>37</v>
      </c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4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</row>
    <row r="11" spans="1:81" ht="36.950000000000003" customHeight="1">
      <c r="A11" s="659"/>
      <c r="B11" s="660"/>
      <c r="C11" s="85"/>
      <c r="D11" s="584" t="s">
        <v>79</v>
      </c>
      <c r="E11" s="584"/>
      <c r="F11" s="584"/>
      <c r="G11" s="584"/>
      <c r="H11" s="584"/>
      <c r="I11" s="584"/>
      <c r="J11" s="586">
        <f>J10*0.1</f>
        <v>300000</v>
      </c>
      <c r="K11" s="587"/>
      <c r="L11" s="587"/>
      <c r="M11" s="587"/>
      <c r="N11" s="587"/>
      <c r="O11" s="587"/>
      <c r="P11" s="587"/>
      <c r="Q11" s="588"/>
      <c r="S11" s="86"/>
      <c r="T11" s="589" t="s">
        <v>79</v>
      </c>
      <c r="U11" s="589"/>
      <c r="V11" s="589"/>
      <c r="W11" s="589"/>
      <c r="X11" s="589"/>
      <c r="Y11" s="590"/>
      <c r="Z11" s="591">
        <f>Z10*0.1</f>
        <v>5000</v>
      </c>
      <c r="AA11" s="592"/>
      <c r="AB11" s="592"/>
      <c r="AC11" s="592"/>
      <c r="AD11" s="592"/>
      <c r="AE11" s="592"/>
      <c r="AF11" s="592"/>
      <c r="AG11" s="593"/>
      <c r="AI11" s="671"/>
      <c r="AJ11" s="672"/>
      <c r="AK11" s="87"/>
      <c r="AL11" s="88" t="s">
        <v>6</v>
      </c>
      <c r="AM11" s="89"/>
      <c r="AN11" s="90"/>
      <c r="AO11" s="89"/>
      <c r="AP11" s="89"/>
      <c r="AQ11" s="89"/>
      <c r="AR11" s="89"/>
      <c r="AS11" s="91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92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</row>
    <row r="12" spans="1:81" ht="36.950000000000003" customHeight="1">
      <c r="A12" s="659"/>
      <c r="B12" s="660"/>
      <c r="C12" s="93"/>
      <c r="D12" s="635" t="s">
        <v>7</v>
      </c>
      <c r="E12" s="635"/>
      <c r="F12" s="635"/>
      <c r="G12" s="635"/>
      <c r="H12" s="635"/>
      <c r="I12" s="635"/>
      <c r="J12" s="636">
        <f>SUM(J10:Q11)</f>
        <v>3300000</v>
      </c>
      <c r="K12" s="637"/>
      <c r="L12" s="637"/>
      <c r="M12" s="637"/>
      <c r="N12" s="637"/>
      <c r="O12" s="637"/>
      <c r="P12" s="637"/>
      <c r="Q12" s="638"/>
      <c r="S12" s="94"/>
      <c r="T12" s="614" t="s">
        <v>7</v>
      </c>
      <c r="U12" s="614"/>
      <c r="V12" s="614"/>
      <c r="W12" s="614"/>
      <c r="X12" s="614"/>
      <c r="Y12" s="615"/>
      <c r="Z12" s="572">
        <f>SUM(Z10:AG11)</f>
        <v>55000</v>
      </c>
      <c r="AA12" s="573"/>
      <c r="AB12" s="573"/>
      <c r="AC12" s="573"/>
      <c r="AD12" s="573"/>
      <c r="AE12" s="573"/>
      <c r="AF12" s="573"/>
      <c r="AG12" s="574"/>
      <c r="AI12" s="671"/>
      <c r="AJ12" s="672"/>
      <c r="AK12" s="95"/>
      <c r="AL12" s="95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92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</row>
    <row r="13" spans="1:81" ht="36.950000000000003" customHeight="1">
      <c r="A13" s="659"/>
      <c r="B13" s="660"/>
      <c r="C13" s="96" t="s">
        <v>8</v>
      </c>
      <c r="D13" s="575" t="s">
        <v>14</v>
      </c>
      <c r="E13" s="575"/>
      <c r="F13" s="575"/>
      <c r="G13" s="575"/>
      <c r="H13" s="575"/>
      <c r="I13" s="576"/>
      <c r="J13" s="577">
        <v>100000</v>
      </c>
      <c r="K13" s="578"/>
      <c r="L13" s="578"/>
      <c r="M13" s="578"/>
      <c r="N13" s="578"/>
      <c r="O13" s="578"/>
      <c r="P13" s="578"/>
      <c r="Q13" s="579"/>
      <c r="S13" s="81" t="s">
        <v>41</v>
      </c>
      <c r="T13" s="580" t="s">
        <v>27</v>
      </c>
      <c r="U13" s="580"/>
      <c r="V13" s="580"/>
      <c r="W13" s="580"/>
      <c r="X13" s="580"/>
      <c r="Y13" s="581"/>
      <c r="Z13" s="206">
        <f>J10-J13-Z10</f>
        <v>2850000</v>
      </c>
      <c r="AA13" s="207"/>
      <c r="AB13" s="207"/>
      <c r="AC13" s="207"/>
      <c r="AD13" s="207"/>
      <c r="AE13" s="207"/>
      <c r="AF13" s="207"/>
      <c r="AG13" s="208"/>
      <c r="AI13" s="671"/>
      <c r="AJ13" s="672"/>
      <c r="AK13" s="87"/>
      <c r="AL13" s="88" t="s">
        <v>9</v>
      </c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92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</row>
    <row r="14" spans="1:81" ht="36.950000000000003" customHeight="1">
      <c r="A14" s="659"/>
      <c r="B14" s="660"/>
      <c r="C14" s="97"/>
      <c r="D14" s="584" t="s">
        <v>79</v>
      </c>
      <c r="E14" s="584"/>
      <c r="F14" s="584"/>
      <c r="G14" s="584"/>
      <c r="H14" s="584"/>
      <c r="I14" s="585"/>
      <c r="J14" s="586">
        <f>J13*0.1</f>
        <v>10000</v>
      </c>
      <c r="K14" s="587"/>
      <c r="L14" s="587"/>
      <c r="M14" s="587"/>
      <c r="N14" s="587"/>
      <c r="O14" s="587"/>
      <c r="P14" s="587"/>
      <c r="Q14" s="588"/>
      <c r="S14" s="86"/>
      <c r="T14" s="589" t="s">
        <v>79</v>
      </c>
      <c r="U14" s="589"/>
      <c r="V14" s="589"/>
      <c r="W14" s="589"/>
      <c r="X14" s="589"/>
      <c r="Y14" s="590"/>
      <c r="Z14" s="591">
        <f>Z13*0.1</f>
        <v>285000</v>
      </c>
      <c r="AA14" s="592"/>
      <c r="AB14" s="592"/>
      <c r="AC14" s="592"/>
      <c r="AD14" s="592"/>
      <c r="AE14" s="592"/>
      <c r="AF14" s="592"/>
      <c r="AG14" s="593"/>
      <c r="AI14" s="671"/>
      <c r="AJ14" s="672"/>
      <c r="AK14" s="95"/>
      <c r="AL14" s="95"/>
      <c r="AM14" s="87"/>
      <c r="AN14" s="87"/>
      <c r="AO14" s="87"/>
      <c r="AP14" s="87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92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</row>
    <row r="15" spans="1:81" ht="36.950000000000003" customHeight="1" thickBot="1">
      <c r="A15" s="661"/>
      <c r="B15" s="662"/>
      <c r="C15" s="98"/>
      <c r="D15" s="594" t="s">
        <v>7</v>
      </c>
      <c r="E15" s="594"/>
      <c r="F15" s="594"/>
      <c r="G15" s="594"/>
      <c r="H15" s="594"/>
      <c r="I15" s="595"/>
      <c r="J15" s="611">
        <f>SUM(J13:Q14)</f>
        <v>110000</v>
      </c>
      <c r="K15" s="612"/>
      <c r="L15" s="612"/>
      <c r="M15" s="612"/>
      <c r="N15" s="612"/>
      <c r="O15" s="612"/>
      <c r="P15" s="612"/>
      <c r="Q15" s="613"/>
      <c r="S15" s="99"/>
      <c r="T15" s="614" t="s">
        <v>7</v>
      </c>
      <c r="U15" s="614"/>
      <c r="V15" s="614"/>
      <c r="W15" s="614"/>
      <c r="X15" s="614"/>
      <c r="Y15" s="615"/>
      <c r="Z15" s="572">
        <f>SUM(Z13:AG14)</f>
        <v>3135000</v>
      </c>
      <c r="AA15" s="573"/>
      <c r="AB15" s="573"/>
      <c r="AC15" s="573"/>
      <c r="AD15" s="573"/>
      <c r="AE15" s="573"/>
      <c r="AF15" s="573"/>
      <c r="AG15" s="574"/>
      <c r="AI15" s="673"/>
      <c r="AJ15" s="674"/>
      <c r="AK15" s="100"/>
      <c r="AL15" s="582" t="s">
        <v>36</v>
      </c>
      <c r="AM15" s="582"/>
      <c r="AN15" s="582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 t="s">
        <v>49</v>
      </c>
      <c r="BA15" s="582"/>
      <c r="BB15" s="582"/>
      <c r="BC15" s="582"/>
      <c r="BD15" s="582"/>
      <c r="BE15" s="582"/>
      <c r="BF15" s="582"/>
      <c r="BG15" s="582"/>
      <c r="BH15" s="582"/>
      <c r="BI15" s="582"/>
      <c r="BJ15" s="582"/>
      <c r="BK15" s="582"/>
      <c r="BL15" s="582"/>
      <c r="BM15" s="583"/>
    </row>
    <row r="16" spans="1:81" ht="12" customHeight="1" thickBot="1">
      <c r="A16" s="101"/>
      <c r="B16" s="101"/>
      <c r="C16" s="102"/>
      <c r="D16" s="103"/>
      <c r="E16" s="103"/>
      <c r="F16" s="103"/>
      <c r="G16" s="103"/>
      <c r="H16" s="103"/>
      <c r="I16" s="103"/>
      <c r="J16" s="104"/>
      <c r="K16" s="104"/>
      <c r="L16" s="104"/>
      <c r="M16" s="104"/>
      <c r="N16" s="104"/>
      <c r="O16" s="104"/>
      <c r="P16" s="104"/>
      <c r="Q16" s="104"/>
      <c r="S16" s="102"/>
      <c r="T16" s="103"/>
      <c r="U16" s="103"/>
      <c r="V16" s="103"/>
      <c r="W16" s="103"/>
      <c r="X16" s="103"/>
      <c r="Y16" s="103"/>
      <c r="Z16" s="104"/>
      <c r="AA16" s="104"/>
      <c r="AB16" s="104"/>
      <c r="AC16" s="104"/>
      <c r="AD16" s="104"/>
      <c r="AE16" s="104"/>
      <c r="AF16" s="104"/>
      <c r="AG16" s="104"/>
      <c r="AI16" s="105"/>
      <c r="AJ16" s="105"/>
      <c r="AK16" s="105"/>
      <c r="AL16" s="105"/>
      <c r="AY16" s="106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</row>
    <row r="17" spans="1:65" ht="36.950000000000003" customHeight="1">
      <c r="A17" s="600" t="s">
        <v>43</v>
      </c>
      <c r="B17" s="601"/>
      <c r="C17" s="108"/>
      <c r="D17" s="606" t="s">
        <v>14</v>
      </c>
      <c r="E17" s="606"/>
      <c r="F17" s="606"/>
      <c r="G17" s="606"/>
      <c r="H17" s="606"/>
      <c r="I17" s="607"/>
      <c r="J17" s="654"/>
      <c r="K17" s="655"/>
      <c r="L17" s="655"/>
      <c r="M17" s="655"/>
      <c r="N17" s="655"/>
      <c r="O17" s="655"/>
      <c r="P17" s="655"/>
      <c r="Q17" s="656"/>
      <c r="R17" s="70"/>
      <c r="S17" s="81"/>
      <c r="T17" s="580" t="s">
        <v>24</v>
      </c>
      <c r="U17" s="580"/>
      <c r="V17" s="580"/>
      <c r="W17" s="580"/>
      <c r="X17" s="580"/>
      <c r="Y17" s="581"/>
      <c r="Z17" s="206"/>
      <c r="AA17" s="207"/>
      <c r="AB17" s="207"/>
      <c r="AC17" s="207"/>
      <c r="AD17" s="207"/>
      <c r="AE17" s="207"/>
      <c r="AF17" s="207"/>
      <c r="AG17" s="208"/>
      <c r="AH17" s="109"/>
      <c r="AI17" s="523" t="s">
        <v>30</v>
      </c>
      <c r="AJ17" s="320"/>
      <c r="AK17" s="320"/>
      <c r="AL17" s="320"/>
      <c r="AM17" s="320"/>
      <c r="AN17" s="320"/>
      <c r="AO17" s="320"/>
      <c r="AP17" s="320"/>
      <c r="AQ17" s="524" t="s">
        <v>10</v>
      </c>
      <c r="AR17" s="320"/>
      <c r="AS17" s="320"/>
      <c r="AT17" s="320"/>
      <c r="AU17" s="320"/>
      <c r="AV17" s="320"/>
      <c r="AW17" s="525"/>
      <c r="AX17" s="526" t="s">
        <v>52</v>
      </c>
      <c r="AY17" s="526"/>
      <c r="AZ17" s="526"/>
      <c r="BA17" s="320" t="s">
        <v>60</v>
      </c>
      <c r="BB17" s="320"/>
      <c r="BC17" s="320"/>
      <c r="BD17" s="527" t="s">
        <v>61</v>
      </c>
      <c r="BE17" s="320"/>
      <c r="BF17" s="320"/>
      <c r="BG17" s="320"/>
      <c r="BH17" s="320"/>
      <c r="BI17" s="320"/>
      <c r="BJ17" s="320"/>
      <c r="BK17" s="320"/>
      <c r="BL17" s="320"/>
      <c r="BM17" s="528"/>
    </row>
    <row r="18" spans="1:65" ht="36.950000000000003" customHeight="1">
      <c r="A18" s="602"/>
      <c r="B18" s="603"/>
      <c r="C18" s="110"/>
      <c r="D18" s="584" t="s">
        <v>79</v>
      </c>
      <c r="E18" s="584"/>
      <c r="F18" s="584"/>
      <c r="G18" s="584"/>
      <c r="H18" s="584"/>
      <c r="I18" s="585"/>
      <c r="J18" s="678">
        <f>J17*0.1</f>
        <v>0</v>
      </c>
      <c r="K18" s="679"/>
      <c r="L18" s="679"/>
      <c r="M18" s="679"/>
      <c r="N18" s="679"/>
      <c r="O18" s="679"/>
      <c r="P18" s="679"/>
      <c r="Q18" s="680"/>
      <c r="S18" s="111"/>
      <c r="T18" s="589" t="s">
        <v>79</v>
      </c>
      <c r="U18" s="589"/>
      <c r="V18" s="589"/>
      <c r="W18" s="589"/>
      <c r="X18" s="589"/>
      <c r="Y18" s="590"/>
      <c r="Z18" s="591">
        <f>Z17*0.1</f>
        <v>0</v>
      </c>
      <c r="AA18" s="592"/>
      <c r="AB18" s="592"/>
      <c r="AC18" s="592"/>
      <c r="AD18" s="592"/>
      <c r="AE18" s="592"/>
      <c r="AF18" s="592"/>
      <c r="AG18" s="593"/>
      <c r="AH18" s="70"/>
      <c r="AI18" s="562" t="s">
        <v>55</v>
      </c>
      <c r="AJ18" s="563"/>
      <c r="AK18" s="563"/>
      <c r="AL18" s="563"/>
      <c r="AM18" s="563"/>
      <c r="AN18" s="563"/>
      <c r="AO18" s="563"/>
      <c r="AP18" s="563"/>
      <c r="AQ18" s="566" t="s">
        <v>56</v>
      </c>
      <c r="AR18" s="563"/>
      <c r="AS18" s="563"/>
      <c r="AT18" s="563"/>
      <c r="AU18" s="563"/>
      <c r="AV18" s="563"/>
      <c r="AW18" s="567"/>
      <c r="AX18" s="570" t="s">
        <v>57</v>
      </c>
      <c r="AY18" s="570"/>
      <c r="AZ18" s="570"/>
      <c r="BA18" s="570"/>
      <c r="BB18" s="570"/>
      <c r="BC18" s="570"/>
      <c r="BD18" s="597" t="s">
        <v>63</v>
      </c>
      <c r="BE18" s="598"/>
      <c r="BF18" s="598"/>
      <c r="BG18" s="598"/>
      <c r="BH18" s="598"/>
      <c r="BI18" s="598"/>
      <c r="BJ18" s="598"/>
      <c r="BK18" s="598"/>
      <c r="BL18" s="598"/>
      <c r="BM18" s="599"/>
    </row>
    <row r="19" spans="1:65" ht="36.950000000000003" customHeight="1" thickBot="1">
      <c r="A19" s="604"/>
      <c r="B19" s="605"/>
      <c r="C19" s="112"/>
      <c r="D19" s="594" t="s">
        <v>7</v>
      </c>
      <c r="E19" s="594"/>
      <c r="F19" s="594"/>
      <c r="G19" s="594"/>
      <c r="H19" s="594"/>
      <c r="I19" s="595"/>
      <c r="J19" s="675">
        <f>SUM(J17:Q18)</f>
        <v>0</v>
      </c>
      <c r="K19" s="676"/>
      <c r="L19" s="676"/>
      <c r="M19" s="676"/>
      <c r="N19" s="676"/>
      <c r="O19" s="676"/>
      <c r="P19" s="676"/>
      <c r="Q19" s="677"/>
      <c r="R19" s="73"/>
      <c r="S19" s="113"/>
      <c r="T19" s="614" t="s">
        <v>7</v>
      </c>
      <c r="U19" s="614"/>
      <c r="V19" s="614"/>
      <c r="W19" s="614"/>
      <c r="X19" s="614"/>
      <c r="Y19" s="615"/>
      <c r="Z19" s="572">
        <f>SUM(Z17:AG18)</f>
        <v>0</v>
      </c>
      <c r="AA19" s="573"/>
      <c r="AB19" s="573"/>
      <c r="AC19" s="573"/>
      <c r="AD19" s="573"/>
      <c r="AE19" s="573"/>
      <c r="AF19" s="573"/>
      <c r="AG19" s="574"/>
      <c r="AH19" s="70"/>
      <c r="AI19" s="564"/>
      <c r="AJ19" s="565"/>
      <c r="AK19" s="565"/>
      <c r="AL19" s="565"/>
      <c r="AM19" s="565"/>
      <c r="AN19" s="565"/>
      <c r="AO19" s="565"/>
      <c r="AP19" s="565"/>
      <c r="AQ19" s="568"/>
      <c r="AR19" s="565"/>
      <c r="AS19" s="565"/>
      <c r="AT19" s="565"/>
      <c r="AU19" s="565"/>
      <c r="AV19" s="565"/>
      <c r="AW19" s="569"/>
      <c r="AX19" s="571"/>
      <c r="AY19" s="571"/>
      <c r="AZ19" s="571"/>
      <c r="BA19" s="571"/>
      <c r="BB19" s="571"/>
      <c r="BC19" s="571"/>
      <c r="BD19" s="520" t="s">
        <v>62</v>
      </c>
      <c r="BE19" s="521"/>
      <c r="BF19" s="521"/>
      <c r="BG19" s="521"/>
      <c r="BH19" s="521"/>
      <c r="BI19" s="521"/>
      <c r="BJ19" s="521"/>
      <c r="BK19" s="521"/>
      <c r="BL19" s="521"/>
      <c r="BM19" s="522"/>
    </row>
    <row r="20" spans="1:65" ht="12" customHeight="1" thickBot="1">
      <c r="A20" s="73"/>
      <c r="B20" s="114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P20" s="70"/>
      <c r="Q20" s="70"/>
      <c r="R20" s="70"/>
      <c r="S20" s="70"/>
      <c r="T20" s="62"/>
      <c r="U20" s="62"/>
      <c r="V20" s="62"/>
    </row>
    <row r="21" spans="1:65" ht="24" customHeight="1">
      <c r="A21" s="116"/>
      <c r="B21" s="684" t="s">
        <v>15</v>
      </c>
      <c r="C21" s="684"/>
      <c r="D21" s="684"/>
      <c r="E21" s="684" t="s">
        <v>16</v>
      </c>
      <c r="F21" s="684"/>
      <c r="G21" s="685"/>
      <c r="H21" s="686" t="s">
        <v>58</v>
      </c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687"/>
      <c r="W21" s="546" t="s">
        <v>18</v>
      </c>
      <c r="X21" s="547"/>
      <c r="Y21" s="547"/>
      <c r="Z21" s="687"/>
      <c r="AA21" s="546" t="s">
        <v>12</v>
      </c>
      <c r="AB21" s="547"/>
      <c r="AC21" s="547"/>
      <c r="AD21" s="687"/>
      <c r="AE21" s="546" t="s">
        <v>11</v>
      </c>
      <c r="AF21" s="547"/>
      <c r="AG21" s="547"/>
      <c r="AH21" s="687"/>
      <c r="AI21" s="546" t="s">
        <v>19</v>
      </c>
      <c r="AJ21" s="547"/>
      <c r="AK21" s="547"/>
      <c r="AL21" s="547"/>
      <c r="AM21" s="547"/>
      <c r="AN21" s="546" t="s">
        <v>20</v>
      </c>
      <c r="AO21" s="547"/>
      <c r="AP21" s="547"/>
      <c r="AQ21" s="547"/>
      <c r="AR21" s="547"/>
      <c r="AS21" s="547"/>
      <c r="AT21" s="547"/>
      <c r="AU21" s="547"/>
      <c r="AV21" s="547"/>
      <c r="AW21" s="547"/>
      <c r="AX21" s="547"/>
      <c r="AY21" s="548"/>
      <c r="AZ21" s="549" t="s">
        <v>21</v>
      </c>
      <c r="BA21" s="550"/>
      <c r="BB21" s="550"/>
      <c r="BC21" s="550"/>
      <c r="BD21" s="550"/>
      <c r="BE21" s="550"/>
      <c r="BF21" s="550"/>
      <c r="BG21" s="550"/>
      <c r="BH21" s="550"/>
      <c r="BI21" s="551"/>
      <c r="BJ21" s="552" t="s">
        <v>23</v>
      </c>
      <c r="BK21" s="550"/>
      <c r="BL21" s="550"/>
      <c r="BM21" s="551"/>
    </row>
    <row r="22" spans="1:65" ht="24" customHeight="1">
      <c r="A22" s="117"/>
      <c r="B22" s="692"/>
      <c r="C22" s="692"/>
      <c r="D22" s="692"/>
      <c r="E22" s="692"/>
      <c r="F22" s="692"/>
      <c r="G22" s="693"/>
      <c r="H22" s="694" t="s">
        <v>38</v>
      </c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3"/>
      <c r="W22" s="339"/>
      <c r="X22" s="340"/>
      <c r="Y22" s="340"/>
      <c r="Z22" s="341"/>
      <c r="AA22" s="681" t="s">
        <v>39</v>
      </c>
      <c r="AB22" s="682"/>
      <c r="AC22" s="682"/>
      <c r="AD22" s="683"/>
      <c r="AE22" s="681">
        <v>1</v>
      </c>
      <c r="AF22" s="682"/>
      <c r="AG22" s="682"/>
      <c r="AH22" s="683"/>
      <c r="AI22" s="553">
        <v>100000</v>
      </c>
      <c r="AJ22" s="554"/>
      <c r="AK22" s="554"/>
      <c r="AL22" s="554"/>
      <c r="AM22" s="555"/>
      <c r="AN22" s="556">
        <f>AE22*AI22</f>
        <v>100000</v>
      </c>
      <c r="AO22" s="557"/>
      <c r="AP22" s="557"/>
      <c r="AQ22" s="557"/>
      <c r="AR22" s="557"/>
      <c r="AS22" s="557"/>
      <c r="AT22" s="557"/>
      <c r="AU22" s="557"/>
      <c r="AV22" s="557"/>
      <c r="AW22" s="557"/>
      <c r="AX22" s="557"/>
      <c r="AY22" s="558"/>
      <c r="AZ22" s="559"/>
      <c r="BA22" s="560"/>
      <c r="BB22" s="560"/>
      <c r="BC22" s="560"/>
      <c r="BD22" s="560"/>
      <c r="BE22" s="560"/>
      <c r="BF22" s="560"/>
      <c r="BG22" s="560"/>
      <c r="BH22" s="560"/>
      <c r="BI22" s="561"/>
      <c r="BJ22" s="535"/>
      <c r="BK22" s="536"/>
      <c r="BL22" s="536"/>
      <c r="BM22" s="537"/>
    </row>
    <row r="23" spans="1:65" ht="24" customHeight="1">
      <c r="A23" s="118"/>
      <c r="B23" s="688"/>
      <c r="C23" s="688"/>
      <c r="D23" s="688"/>
      <c r="E23" s="688"/>
      <c r="F23" s="688"/>
      <c r="G23" s="689"/>
      <c r="H23" s="367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9"/>
      <c r="W23" s="370"/>
      <c r="X23" s="371"/>
      <c r="Y23" s="371"/>
      <c r="Z23" s="372"/>
      <c r="AA23" s="690"/>
      <c r="AB23" s="368"/>
      <c r="AC23" s="368"/>
      <c r="AD23" s="369"/>
      <c r="AE23" s="370"/>
      <c r="AF23" s="371"/>
      <c r="AG23" s="371"/>
      <c r="AH23" s="372"/>
      <c r="AI23" s="373"/>
      <c r="AJ23" s="374"/>
      <c r="AK23" s="374"/>
      <c r="AL23" s="374"/>
      <c r="AM23" s="374"/>
      <c r="AN23" s="373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691"/>
      <c r="AZ23" s="543"/>
      <c r="BA23" s="544"/>
      <c r="BB23" s="544"/>
      <c r="BC23" s="544"/>
      <c r="BD23" s="544"/>
      <c r="BE23" s="544"/>
      <c r="BF23" s="544"/>
      <c r="BG23" s="544"/>
      <c r="BH23" s="544"/>
      <c r="BI23" s="545"/>
      <c r="BJ23" s="529"/>
      <c r="BK23" s="530"/>
      <c r="BL23" s="530"/>
      <c r="BM23" s="531"/>
    </row>
    <row r="24" spans="1:65" ht="24" customHeight="1">
      <c r="A24" s="118"/>
      <c r="B24" s="688"/>
      <c r="C24" s="688"/>
      <c r="D24" s="688"/>
      <c r="E24" s="688"/>
      <c r="F24" s="688"/>
      <c r="G24" s="689"/>
      <c r="H24" s="367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9"/>
      <c r="W24" s="370"/>
      <c r="X24" s="371"/>
      <c r="Y24" s="371"/>
      <c r="Z24" s="372"/>
      <c r="AA24" s="690"/>
      <c r="AB24" s="368"/>
      <c r="AC24" s="368"/>
      <c r="AD24" s="369"/>
      <c r="AE24" s="412"/>
      <c r="AF24" s="413"/>
      <c r="AG24" s="413"/>
      <c r="AH24" s="414"/>
      <c r="AI24" s="373"/>
      <c r="AJ24" s="374"/>
      <c r="AK24" s="374"/>
      <c r="AL24" s="374"/>
      <c r="AM24" s="374"/>
      <c r="AN24" s="373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691"/>
      <c r="AZ24" s="543"/>
      <c r="BA24" s="544"/>
      <c r="BB24" s="544"/>
      <c r="BC24" s="544"/>
      <c r="BD24" s="544"/>
      <c r="BE24" s="544"/>
      <c r="BF24" s="544"/>
      <c r="BG24" s="544"/>
      <c r="BH24" s="544"/>
      <c r="BI24" s="545"/>
      <c r="BJ24" s="529"/>
      <c r="BK24" s="530"/>
      <c r="BL24" s="530"/>
      <c r="BM24" s="531"/>
    </row>
    <row r="25" spans="1:65" ht="24" customHeight="1">
      <c r="A25" s="118"/>
      <c r="B25" s="688"/>
      <c r="C25" s="688"/>
      <c r="D25" s="688"/>
      <c r="E25" s="688"/>
      <c r="F25" s="688"/>
      <c r="G25" s="689"/>
      <c r="H25" s="367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9"/>
      <c r="W25" s="370"/>
      <c r="X25" s="371"/>
      <c r="Y25" s="371"/>
      <c r="Z25" s="372"/>
      <c r="AA25" s="690"/>
      <c r="AB25" s="368"/>
      <c r="AC25" s="368"/>
      <c r="AD25" s="369"/>
      <c r="AE25" s="412"/>
      <c r="AF25" s="413"/>
      <c r="AG25" s="413"/>
      <c r="AH25" s="414"/>
      <c r="AI25" s="373"/>
      <c r="AJ25" s="374"/>
      <c r="AK25" s="374"/>
      <c r="AL25" s="374"/>
      <c r="AM25" s="374"/>
      <c r="AN25" s="373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691"/>
      <c r="AZ25" s="543"/>
      <c r="BA25" s="544"/>
      <c r="BB25" s="544"/>
      <c r="BC25" s="544"/>
      <c r="BD25" s="544"/>
      <c r="BE25" s="544"/>
      <c r="BF25" s="544"/>
      <c r="BG25" s="544"/>
      <c r="BH25" s="544"/>
      <c r="BI25" s="545"/>
      <c r="BJ25" s="529"/>
      <c r="BK25" s="530"/>
      <c r="BL25" s="530"/>
      <c r="BM25" s="531"/>
    </row>
    <row r="26" spans="1:65" ht="24" customHeight="1">
      <c r="A26" s="118"/>
      <c r="B26" s="688"/>
      <c r="C26" s="688"/>
      <c r="D26" s="688"/>
      <c r="E26" s="688"/>
      <c r="F26" s="688"/>
      <c r="G26" s="689"/>
      <c r="H26" s="367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9"/>
      <c r="W26" s="370"/>
      <c r="X26" s="371"/>
      <c r="Y26" s="371"/>
      <c r="Z26" s="372"/>
      <c r="AA26" s="690"/>
      <c r="AB26" s="368"/>
      <c r="AC26" s="368"/>
      <c r="AD26" s="369"/>
      <c r="AE26" s="370"/>
      <c r="AF26" s="371"/>
      <c r="AG26" s="371"/>
      <c r="AH26" s="372"/>
      <c r="AI26" s="373"/>
      <c r="AJ26" s="374"/>
      <c r="AK26" s="374"/>
      <c r="AL26" s="374"/>
      <c r="AM26" s="374"/>
      <c r="AN26" s="373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691"/>
      <c r="AZ26" s="543"/>
      <c r="BA26" s="544"/>
      <c r="BB26" s="544"/>
      <c r="BC26" s="544"/>
      <c r="BD26" s="544"/>
      <c r="BE26" s="544"/>
      <c r="BF26" s="544"/>
      <c r="BG26" s="544"/>
      <c r="BH26" s="544"/>
      <c r="BI26" s="545"/>
      <c r="BJ26" s="529"/>
      <c r="BK26" s="530"/>
      <c r="BL26" s="530"/>
      <c r="BM26" s="531"/>
    </row>
    <row r="27" spans="1:65" ht="24" customHeight="1">
      <c r="A27" s="119"/>
      <c r="B27" s="709"/>
      <c r="C27" s="709"/>
      <c r="D27" s="709"/>
      <c r="E27" s="709"/>
      <c r="F27" s="709"/>
      <c r="G27" s="710"/>
      <c r="H27" s="409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1"/>
      <c r="W27" s="412"/>
      <c r="X27" s="413"/>
      <c r="Y27" s="413"/>
      <c r="Z27" s="414"/>
      <c r="AA27" s="711"/>
      <c r="AB27" s="410"/>
      <c r="AC27" s="410"/>
      <c r="AD27" s="411"/>
      <c r="AE27" s="412"/>
      <c r="AF27" s="413"/>
      <c r="AG27" s="413"/>
      <c r="AH27" s="414"/>
      <c r="AI27" s="415"/>
      <c r="AJ27" s="416"/>
      <c r="AK27" s="416"/>
      <c r="AL27" s="416"/>
      <c r="AM27" s="416"/>
      <c r="AN27" s="415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  <c r="AY27" s="712"/>
      <c r="AZ27" s="713"/>
      <c r="BA27" s="714"/>
      <c r="BB27" s="714"/>
      <c r="BC27" s="714"/>
      <c r="BD27" s="714"/>
      <c r="BE27" s="714"/>
      <c r="BF27" s="714"/>
      <c r="BG27" s="714"/>
      <c r="BH27" s="714"/>
      <c r="BI27" s="715"/>
      <c r="BJ27" s="532"/>
      <c r="BK27" s="533"/>
      <c r="BL27" s="533"/>
      <c r="BM27" s="534"/>
    </row>
    <row r="28" spans="1:65" ht="24" customHeight="1">
      <c r="A28" s="120"/>
      <c r="B28" s="695"/>
      <c r="C28" s="695"/>
      <c r="D28" s="695"/>
      <c r="E28" s="695"/>
      <c r="F28" s="695"/>
      <c r="G28" s="696"/>
      <c r="H28" s="697" t="s">
        <v>25</v>
      </c>
      <c r="I28" s="698"/>
      <c r="J28" s="698"/>
      <c r="K28" s="698"/>
      <c r="L28" s="698"/>
      <c r="M28" s="698"/>
      <c r="N28" s="698"/>
      <c r="O28" s="698"/>
      <c r="P28" s="698"/>
      <c r="Q28" s="698"/>
      <c r="R28" s="698"/>
      <c r="S28" s="698"/>
      <c r="T28" s="698"/>
      <c r="U28" s="698"/>
      <c r="V28" s="699"/>
      <c r="W28" s="700"/>
      <c r="X28" s="701"/>
      <c r="Y28" s="701"/>
      <c r="Z28" s="702"/>
      <c r="AA28" s="703"/>
      <c r="AB28" s="698"/>
      <c r="AC28" s="698"/>
      <c r="AD28" s="699"/>
      <c r="AE28" s="700"/>
      <c r="AF28" s="701"/>
      <c r="AG28" s="701"/>
      <c r="AH28" s="702"/>
      <c r="AI28" s="704"/>
      <c r="AJ28" s="705"/>
      <c r="AK28" s="705"/>
      <c r="AL28" s="705"/>
      <c r="AM28" s="706"/>
      <c r="AN28" s="707">
        <f>SUM(AN22:AY27)</f>
        <v>100000</v>
      </c>
      <c r="AO28" s="707"/>
      <c r="AP28" s="707"/>
      <c r="AQ28" s="707"/>
      <c r="AR28" s="707"/>
      <c r="AS28" s="707"/>
      <c r="AT28" s="707"/>
      <c r="AU28" s="707"/>
      <c r="AV28" s="707"/>
      <c r="AW28" s="707"/>
      <c r="AX28" s="707"/>
      <c r="AY28" s="708"/>
      <c r="AZ28" s="559">
        <f>SUM(AZ22:BI27)</f>
        <v>0</v>
      </c>
      <c r="BA28" s="560"/>
      <c r="BB28" s="560"/>
      <c r="BC28" s="560"/>
      <c r="BD28" s="560"/>
      <c r="BE28" s="560"/>
      <c r="BF28" s="560"/>
      <c r="BG28" s="560"/>
      <c r="BH28" s="560"/>
      <c r="BI28" s="561"/>
      <c r="BJ28" s="535"/>
      <c r="BK28" s="536"/>
      <c r="BL28" s="536"/>
      <c r="BM28" s="537"/>
    </row>
    <row r="29" spans="1:65" ht="24" customHeight="1">
      <c r="A29" s="118"/>
      <c r="B29" s="688"/>
      <c r="C29" s="688"/>
      <c r="D29" s="688"/>
      <c r="E29" s="688"/>
      <c r="F29" s="688"/>
      <c r="G29" s="689"/>
      <c r="H29" s="367" t="s">
        <v>80</v>
      </c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9"/>
      <c r="W29" s="370"/>
      <c r="X29" s="371"/>
      <c r="Y29" s="371"/>
      <c r="Z29" s="372"/>
      <c r="AA29" s="690"/>
      <c r="AB29" s="368"/>
      <c r="AC29" s="368"/>
      <c r="AD29" s="369"/>
      <c r="AE29" s="370"/>
      <c r="AF29" s="371"/>
      <c r="AG29" s="371"/>
      <c r="AH29" s="372"/>
      <c r="AI29" s="373"/>
      <c r="AJ29" s="374"/>
      <c r="AK29" s="374"/>
      <c r="AL29" s="374"/>
      <c r="AM29" s="375"/>
      <c r="AN29" s="541">
        <f>AN28*0.1</f>
        <v>10000</v>
      </c>
      <c r="AO29" s="541"/>
      <c r="AP29" s="541"/>
      <c r="AQ29" s="541"/>
      <c r="AR29" s="541"/>
      <c r="AS29" s="541"/>
      <c r="AT29" s="541"/>
      <c r="AU29" s="541"/>
      <c r="AV29" s="541"/>
      <c r="AW29" s="541"/>
      <c r="AX29" s="541"/>
      <c r="AY29" s="542"/>
      <c r="AZ29" s="543">
        <f>AZ28*0.08</f>
        <v>0</v>
      </c>
      <c r="BA29" s="544"/>
      <c r="BB29" s="544"/>
      <c r="BC29" s="544"/>
      <c r="BD29" s="544"/>
      <c r="BE29" s="544"/>
      <c r="BF29" s="544"/>
      <c r="BG29" s="544"/>
      <c r="BH29" s="544"/>
      <c r="BI29" s="545"/>
      <c r="BJ29" s="529"/>
      <c r="BK29" s="530"/>
      <c r="BL29" s="530"/>
      <c r="BM29" s="531"/>
    </row>
    <row r="30" spans="1:65" ht="24" customHeight="1" thickBot="1">
      <c r="A30" s="121"/>
      <c r="B30" s="716"/>
      <c r="C30" s="716"/>
      <c r="D30" s="716"/>
      <c r="E30" s="716"/>
      <c r="F30" s="716"/>
      <c r="G30" s="717"/>
      <c r="H30" s="718" t="s">
        <v>26</v>
      </c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5"/>
      <c r="W30" s="719"/>
      <c r="X30" s="720"/>
      <c r="Y30" s="720"/>
      <c r="Z30" s="721"/>
      <c r="AA30" s="722"/>
      <c r="AB30" s="594"/>
      <c r="AC30" s="594"/>
      <c r="AD30" s="595"/>
      <c r="AE30" s="719"/>
      <c r="AF30" s="720"/>
      <c r="AG30" s="720"/>
      <c r="AH30" s="721"/>
      <c r="AI30" s="723"/>
      <c r="AJ30" s="724"/>
      <c r="AK30" s="724"/>
      <c r="AL30" s="724"/>
      <c r="AM30" s="725"/>
      <c r="AN30" s="726">
        <f>SUM(AN28:AY29)</f>
        <v>110000</v>
      </c>
      <c r="AO30" s="727"/>
      <c r="AP30" s="727"/>
      <c r="AQ30" s="727"/>
      <c r="AR30" s="727"/>
      <c r="AS30" s="727"/>
      <c r="AT30" s="727"/>
      <c r="AU30" s="727"/>
      <c r="AV30" s="727"/>
      <c r="AW30" s="727"/>
      <c r="AX30" s="727"/>
      <c r="AY30" s="728"/>
      <c r="AZ30" s="729">
        <f>SUM(AZ28:BI29)</f>
        <v>0</v>
      </c>
      <c r="BA30" s="730"/>
      <c r="BB30" s="730"/>
      <c r="BC30" s="730"/>
      <c r="BD30" s="730"/>
      <c r="BE30" s="730"/>
      <c r="BF30" s="730"/>
      <c r="BG30" s="730"/>
      <c r="BH30" s="730"/>
      <c r="BI30" s="731"/>
      <c r="BJ30" s="538"/>
      <c r="BK30" s="539"/>
      <c r="BL30" s="539"/>
      <c r="BM30" s="540"/>
    </row>
    <row r="31" spans="1:65" ht="24" customHeight="1">
      <c r="A31" s="122" t="s">
        <v>45</v>
      </c>
      <c r="B31" s="122"/>
      <c r="C31" s="103"/>
      <c r="D31" s="103"/>
      <c r="E31" s="123"/>
      <c r="F31" s="103"/>
      <c r="G31" s="103"/>
      <c r="H31" s="103"/>
      <c r="I31" s="124" t="s">
        <v>29</v>
      </c>
      <c r="J31" s="125"/>
      <c r="K31" s="103"/>
      <c r="L31" s="103"/>
      <c r="M31" s="122" t="s">
        <v>28</v>
      </c>
      <c r="N31" s="122"/>
      <c r="O31" s="126"/>
      <c r="P31" s="103"/>
      <c r="Q31" s="125"/>
      <c r="R31" s="103"/>
      <c r="S31" s="124" t="s">
        <v>29</v>
      </c>
      <c r="T31" s="122" t="s">
        <v>46</v>
      </c>
      <c r="U31" s="127"/>
      <c r="V31" s="128"/>
      <c r="W31" s="129"/>
      <c r="X31" s="129"/>
      <c r="Y31" s="129"/>
      <c r="Z31" s="129"/>
      <c r="AA31" s="129"/>
      <c r="AB31" s="129"/>
      <c r="AC31" s="128"/>
      <c r="AD31" s="128"/>
      <c r="AE31" s="128"/>
      <c r="AF31" s="129"/>
      <c r="AG31" s="129"/>
      <c r="AH31" s="129"/>
      <c r="AI31" s="127"/>
      <c r="AJ31" s="128"/>
      <c r="AK31" s="124" t="s">
        <v>29</v>
      </c>
      <c r="AL31" s="122" t="s">
        <v>47</v>
      </c>
      <c r="AM31" s="129"/>
      <c r="AN31" s="129"/>
      <c r="AO31" s="129"/>
      <c r="AX31" s="124"/>
      <c r="AY31" s="122"/>
      <c r="AZ31" s="129"/>
      <c r="BA31" s="129"/>
      <c r="BB31" s="129"/>
    </row>
    <row r="32" spans="1:65" ht="24" customHeight="1">
      <c r="A32" s="596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H32" s="596"/>
      <c r="AI32" s="596"/>
      <c r="AJ32" s="596"/>
      <c r="AK32" s="596"/>
      <c r="AL32" s="596"/>
      <c r="AM32" s="596"/>
      <c r="AN32" s="596"/>
      <c r="AO32" s="596"/>
      <c r="AP32" s="596"/>
      <c r="AQ32" s="596"/>
      <c r="AR32" s="596"/>
      <c r="AS32" s="596"/>
      <c r="AT32" s="596"/>
      <c r="AU32" s="596"/>
      <c r="AV32" s="596"/>
      <c r="AW32" s="596"/>
      <c r="AX32" s="596"/>
      <c r="AY32" s="596"/>
      <c r="AZ32" s="596"/>
      <c r="BA32" s="596"/>
      <c r="BB32" s="596"/>
      <c r="BC32" s="596"/>
      <c r="BD32" s="596"/>
      <c r="BE32" s="596"/>
      <c r="BF32" s="596"/>
      <c r="BG32" s="596"/>
      <c r="BH32" s="596"/>
      <c r="BI32" s="596"/>
      <c r="BJ32" s="596"/>
      <c r="BK32" s="596"/>
      <c r="BL32" s="596"/>
      <c r="BM32" s="596"/>
    </row>
    <row r="33" spans="1:81" ht="24" customHeight="1">
      <c r="A33" s="616" t="s">
        <v>13</v>
      </c>
      <c r="B33" s="616"/>
      <c r="C33" s="616"/>
      <c r="D33" s="616"/>
      <c r="E33" s="616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 t="s">
        <v>0</v>
      </c>
      <c r="Q33" s="616"/>
      <c r="R33" s="616"/>
      <c r="U33" s="61"/>
      <c r="V33" s="61"/>
      <c r="W33" s="61"/>
      <c r="X33" s="61"/>
      <c r="Y33" s="61"/>
      <c r="Z33" s="617" t="s">
        <v>44</v>
      </c>
      <c r="AA33" s="617"/>
      <c r="AB33" s="617"/>
      <c r="AC33" s="617"/>
      <c r="AD33" s="617"/>
      <c r="AE33" s="617"/>
      <c r="AF33" s="617"/>
      <c r="AG33" s="617"/>
      <c r="AH33" s="617"/>
      <c r="AI33" s="617"/>
      <c r="AJ33" s="617"/>
      <c r="AK33" s="617"/>
      <c r="AL33" s="617"/>
      <c r="AM33" s="617"/>
      <c r="AN33" s="617"/>
      <c r="AO33" s="618" t="s">
        <v>54</v>
      </c>
      <c r="AP33" s="618"/>
      <c r="AQ33" s="618"/>
      <c r="AR33" s="618"/>
      <c r="AS33" s="618"/>
      <c r="AT33" s="618"/>
      <c r="AU33" s="618"/>
      <c r="AV33" s="618"/>
      <c r="AW33" s="618"/>
      <c r="AX33" s="618"/>
      <c r="AY33" s="618"/>
      <c r="AZ33" s="618"/>
      <c r="BA33" s="618"/>
      <c r="BB33" s="618"/>
      <c r="BC33" s="618"/>
      <c r="BD33" s="618"/>
      <c r="BE33" s="618"/>
      <c r="BF33" s="62"/>
      <c r="BG33" s="62"/>
      <c r="BH33" s="63"/>
      <c r="BI33" s="619" t="s">
        <v>34</v>
      </c>
      <c r="BJ33" s="619"/>
      <c r="BK33" s="619"/>
      <c r="BL33" s="619"/>
      <c r="BM33" s="619"/>
      <c r="BO33" s="63"/>
    </row>
    <row r="34" spans="1:81" ht="24" customHeight="1">
      <c r="A34" s="616"/>
      <c r="B34" s="616"/>
      <c r="C34" s="616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U34" s="61"/>
      <c r="V34" s="61"/>
      <c r="W34" s="61"/>
      <c r="X34" s="61"/>
      <c r="Y34" s="61"/>
      <c r="Z34" s="617"/>
      <c r="AA34" s="617"/>
      <c r="AB34" s="617"/>
      <c r="AC34" s="617"/>
      <c r="AD34" s="617"/>
      <c r="AE34" s="617"/>
      <c r="AF34" s="617"/>
      <c r="AG34" s="617"/>
      <c r="AH34" s="617"/>
      <c r="AI34" s="617"/>
      <c r="AJ34" s="617"/>
      <c r="AK34" s="617"/>
      <c r="AL34" s="617"/>
      <c r="AM34" s="617"/>
      <c r="AN34" s="617"/>
      <c r="AO34" s="618"/>
      <c r="AP34" s="618"/>
      <c r="AQ34" s="618"/>
      <c r="AR34" s="618"/>
      <c r="AS34" s="618"/>
      <c r="AT34" s="618"/>
      <c r="AU34" s="618"/>
      <c r="AV34" s="618"/>
      <c r="AW34" s="618"/>
      <c r="AX34" s="618"/>
      <c r="AY34" s="618"/>
      <c r="AZ34" s="618"/>
      <c r="BA34" s="618"/>
      <c r="BB34" s="618"/>
      <c r="BC34" s="618"/>
      <c r="BD34" s="618"/>
      <c r="BE34" s="618"/>
      <c r="BF34" s="64"/>
      <c r="BG34" s="64"/>
      <c r="BH34" s="63"/>
      <c r="BI34" s="620"/>
      <c r="BJ34" s="621"/>
      <c r="BK34" s="621"/>
      <c r="BL34" s="621"/>
      <c r="BM34" s="622"/>
      <c r="BO34" s="63"/>
    </row>
    <row r="35" spans="1:81" ht="24" customHeight="1">
      <c r="A35" s="65"/>
      <c r="B35" s="65"/>
      <c r="C35" s="65"/>
      <c r="D35" s="65"/>
      <c r="E35" s="65"/>
      <c r="F35" s="65"/>
      <c r="G35" s="65"/>
      <c r="H35" s="65"/>
      <c r="I35" s="65"/>
      <c r="K35" s="66"/>
      <c r="L35" s="66"/>
      <c r="M35" s="66"/>
      <c r="P35" s="11"/>
      <c r="Q35" s="11"/>
      <c r="S35" s="11"/>
      <c r="T35" s="11"/>
      <c r="U35" s="11"/>
      <c r="V35" s="11"/>
      <c r="W35" s="11"/>
      <c r="X35" s="130"/>
      <c r="Y35" s="11"/>
      <c r="Z35" s="11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Q35" s="63"/>
      <c r="AR35" s="63"/>
      <c r="AS35" s="63"/>
      <c r="AT35" s="63"/>
      <c r="AU35" s="63"/>
      <c r="AV35" s="63"/>
      <c r="AW35" s="63"/>
      <c r="AY35" s="64"/>
      <c r="AZ35" s="64"/>
      <c r="BA35" s="64"/>
      <c r="BB35" s="64"/>
      <c r="BC35" s="64"/>
      <c r="BD35" s="64"/>
      <c r="BE35" s="64"/>
      <c r="BF35" s="64"/>
      <c r="BG35" s="64"/>
      <c r="BH35" s="63"/>
      <c r="BI35" s="623"/>
      <c r="BJ35" s="596"/>
      <c r="BK35" s="596"/>
      <c r="BL35" s="596"/>
      <c r="BM35" s="624"/>
      <c r="BO35" s="63"/>
    </row>
    <row r="36" spans="1:81" ht="24" customHeight="1">
      <c r="A36" s="64"/>
      <c r="B36" s="64"/>
      <c r="C36" s="64"/>
      <c r="D36" s="64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11"/>
      <c r="S36" s="628" t="s">
        <v>48</v>
      </c>
      <c r="T36" s="628"/>
      <c r="U36" s="628"/>
      <c r="V36" s="628"/>
      <c r="W36" s="628"/>
      <c r="X36" s="628"/>
      <c r="Y36" s="628"/>
      <c r="Z36" s="628"/>
      <c r="AA36" s="628"/>
      <c r="AB36" s="628"/>
      <c r="AC36" s="628"/>
      <c r="AD36" s="628"/>
      <c r="AE36" s="628"/>
      <c r="AF36" s="628"/>
      <c r="AG36" s="628"/>
      <c r="AI36" s="630" t="s">
        <v>32</v>
      </c>
      <c r="AJ36" s="630"/>
      <c r="AK36" s="630"/>
      <c r="AL36" s="630"/>
      <c r="AM36" s="630"/>
      <c r="AN36" s="630"/>
      <c r="AO36" s="630"/>
      <c r="AP36" s="630"/>
      <c r="AQ36" s="630"/>
      <c r="AR36" s="630"/>
      <c r="AS36" s="630"/>
      <c r="AT36" s="630"/>
      <c r="AU36" s="630"/>
      <c r="AV36" s="630"/>
      <c r="AW36" s="630"/>
      <c r="AY36" s="68"/>
      <c r="AZ36" s="64" t="s">
        <v>22</v>
      </c>
      <c r="BA36" s="64"/>
      <c r="BB36" s="64"/>
      <c r="BC36" s="9"/>
      <c r="BD36" s="9"/>
      <c r="BE36" s="9"/>
      <c r="BF36" s="9"/>
      <c r="BG36" s="64"/>
      <c r="BH36" s="63"/>
      <c r="BI36" s="625"/>
      <c r="BJ36" s="626"/>
      <c r="BK36" s="626"/>
      <c r="BL36" s="626"/>
      <c r="BM36" s="627"/>
      <c r="BN36" s="68"/>
      <c r="BO36" s="63"/>
    </row>
    <row r="37" spans="1:81" ht="24" customHeight="1" thickBot="1">
      <c r="A37" s="631" t="s">
        <v>1</v>
      </c>
      <c r="B37" s="631"/>
      <c r="C37" s="631"/>
      <c r="D37" s="631"/>
      <c r="E37" s="631"/>
      <c r="S37" s="629"/>
      <c r="T37" s="629"/>
      <c r="U37" s="629"/>
      <c r="V37" s="629"/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I37" s="630"/>
      <c r="AJ37" s="630"/>
      <c r="AK37" s="630"/>
      <c r="AL37" s="630"/>
      <c r="AM37" s="630"/>
      <c r="AN37" s="630"/>
      <c r="AO37" s="630"/>
      <c r="AP37" s="630"/>
      <c r="AQ37" s="630"/>
      <c r="AR37" s="630"/>
      <c r="AS37" s="630"/>
      <c r="AT37" s="630"/>
      <c r="AU37" s="630"/>
      <c r="AV37" s="630"/>
      <c r="AW37" s="630"/>
      <c r="AZ37" s="69"/>
      <c r="BA37" s="70"/>
      <c r="BB37" s="70"/>
      <c r="BC37" s="70"/>
      <c r="BD37" s="69"/>
      <c r="BE37" s="69"/>
      <c r="BF37" s="69"/>
      <c r="BG37" s="69"/>
      <c r="BH37" s="69"/>
      <c r="BI37" s="69"/>
      <c r="BJ37" s="69"/>
      <c r="BK37" s="69"/>
      <c r="BL37" s="69"/>
      <c r="BM37" s="69"/>
    </row>
    <row r="38" spans="1:81" ht="36.950000000000003" customHeight="1" thickBot="1">
      <c r="A38" s="647" t="s">
        <v>50</v>
      </c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9"/>
      <c r="R38" s="71"/>
      <c r="S38" s="72"/>
      <c r="T38" s="650">
        <f>J44+J48</f>
        <v>100000</v>
      </c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650"/>
      <c r="AF38" s="650"/>
      <c r="AG38" s="651"/>
      <c r="AH38" s="73"/>
      <c r="AI38" s="74"/>
      <c r="AJ38" s="652"/>
      <c r="AK38" s="652"/>
      <c r="AL38" s="652"/>
      <c r="AM38" s="652"/>
      <c r="AN38" s="652"/>
      <c r="AO38" s="652"/>
      <c r="AP38" s="652"/>
      <c r="AQ38" s="652"/>
      <c r="AR38" s="652"/>
      <c r="AS38" s="652"/>
      <c r="AT38" s="652"/>
      <c r="AU38" s="652"/>
      <c r="AV38" s="652"/>
      <c r="AW38" s="653"/>
      <c r="AZ38" s="272" t="s">
        <v>76</v>
      </c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4"/>
    </row>
    <row r="39" spans="1:81" ht="36.950000000000003" customHeight="1" thickBo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1"/>
      <c r="Q39" s="71"/>
      <c r="R39" s="71"/>
      <c r="S39" s="76"/>
      <c r="T39" s="639" t="s">
        <v>79</v>
      </c>
      <c r="U39" s="639"/>
      <c r="V39" s="639"/>
      <c r="W39" s="639"/>
      <c r="X39" s="639"/>
      <c r="Y39" s="639"/>
      <c r="Z39" s="640">
        <f>T38*0.1</f>
        <v>10000</v>
      </c>
      <c r="AA39" s="641"/>
      <c r="AB39" s="641"/>
      <c r="AC39" s="641"/>
      <c r="AD39" s="641"/>
      <c r="AE39" s="641"/>
      <c r="AF39" s="641"/>
      <c r="AG39" s="642"/>
      <c r="AI39" s="77"/>
      <c r="AJ39" s="643" t="s">
        <v>79</v>
      </c>
      <c r="AK39" s="643"/>
      <c r="AL39" s="643"/>
      <c r="AM39" s="643"/>
      <c r="AN39" s="643"/>
      <c r="AO39" s="643"/>
      <c r="AP39" s="644">
        <f>AJ38*0.1</f>
        <v>0</v>
      </c>
      <c r="AQ39" s="645"/>
      <c r="AR39" s="645"/>
      <c r="AS39" s="645"/>
      <c r="AT39" s="645"/>
      <c r="AU39" s="645"/>
      <c r="AV39" s="645"/>
      <c r="AW39" s="646"/>
      <c r="AX39" s="78"/>
      <c r="AY39" s="78"/>
      <c r="AZ39" s="275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7"/>
    </row>
    <row r="40" spans="1:81" ht="24" customHeight="1" thickBot="1">
      <c r="A40" s="632" t="s">
        <v>2</v>
      </c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4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</row>
    <row r="41" spans="1:81" ht="36.950000000000003" customHeight="1">
      <c r="A41" s="657" t="s">
        <v>42</v>
      </c>
      <c r="B41" s="658"/>
      <c r="C41" s="80" t="s">
        <v>3</v>
      </c>
      <c r="D41" s="663" t="s">
        <v>4</v>
      </c>
      <c r="E41" s="663"/>
      <c r="F41" s="663"/>
      <c r="G41" s="663"/>
      <c r="H41" s="663"/>
      <c r="I41" s="663"/>
      <c r="J41" s="664"/>
      <c r="K41" s="665"/>
      <c r="L41" s="665"/>
      <c r="M41" s="665"/>
      <c r="N41" s="665"/>
      <c r="O41" s="665"/>
      <c r="P41" s="665"/>
      <c r="Q41" s="666"/>
      <c r="S41" s="81" t="s">
        <v>40</v>
      </c>
      <c r="T41" s="667" t="s">
        <v>31</v>
      </c>
      <c r="U41" s="667"/>
      <c r="V41" s="667"/>
      <c r="W41" s="667"/>
      <c r="X41" s="667"/>
      <c r="Y41" s="668"/>
      <c r="Z41" s="206"/>
      <c r="AA41" s="207"/>
      <c r="AB41" s="207"/>
      <c r="AC41" s="207"/>
      <c r="AD41" s="207"/>
      <c r="AE41" s="207"/>
      <c r="AF41" s="207"/>
      <c r="AG41" s="208"/>
      <c r="AI41" s="669" t="s">
        <v>5</v>
      </c>
      <c r="AJ41" s="670"/>
      <c r="AK41" s="82"/>
      <c r="AL41" s="83" t="s">
        <v>82</v>
      </c>
      <c r="AM41" s="82"/>
      <c r="AN41" s="82"/>
      <c r="AO41" s="82"/>
      <c r="AP41" s="82"/>
      <c r="AQ41" s="82"/>
      <c r="AR41" s="82"/>
      <c r="AS41" s="82"/>
      <c r="AT41" s="82"/>
      <c r="AU41" s="82"/>
      <c r="AV41" s="732" t="s">
        <v>83</v>
      </c>
      <c r="AW41" s="732"/>
      <c r="AX41" s="732"/>
      <c r="AY41" s="732"/>
      <c r="AZ41" s="732"/>
      <c r="BA41" s="732"/>
      <c r="BB41" s="732"/>
      <c r="BC41" s="732"/>
      <c r="BD41" s="732"/>
      <c r="BE41" s="292"/>
      <c r="BF41" s="292"/>
      <c r="BG41" s="292"/>
      <c r="BH41" s="292"/>
      <c r="BI41" s="292"/>
      <c r="BJ41" s="292"/>
      <c r="BK41" s="292"/>
      <c r="BL41" s="292"/>
      <c r="BM41" s="29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</row>
    <row r="42" spans="1:81" ht="36.950000000000003" customHeight="1">
      <c r="A42" s="659"/>
      <c r="B42" s="660"/>
      <c r="C42" s="85"/>
      <c r="D42" s="584" t="s">
        <v>79</v>
      </c>
      <c r="E42" s="584"/>
      <c r="F42" s="584"/>
      <c r="G42" s="584"/>
      <c r="H42" s="584"/>
      <c r="I42" s="584"/>
      <c r="J42" s="586">
        <f>J41*0.1</f>
        <v>0</v>
      </c>
      <c r="K42" s="587"/>
      <c r="L42" s="587"/>
      <c r="M42" s="587"/>
      <c r="N42" s="587"/>
      <c r="O42" s="587"/>
      <c r="P42" s="587"/>
      <c r="Q42" s="588"/>
      <c r="S42" s="86"/>
      <c r="T42" s="589" t="s">
        <v>79</v>
      </c>
      <c r="U42" s="589"/>
      <c r="V42" s="589"/>
      <c r="W42" s="589"/>
      <c r="X42" s="589"/>
      <c r="Y42" s="590"/>
      <c r="Z42" s="591">
        <f>Z41*0.1</f>
        <v>0</v>
      </c>
      <c r="AA42" s="592"/>
      <c r="AB42" s="592"/>
      <c r="AC42" s="592"/>
      <c r="AD42" s="592"/>
      <c r="AE42" s="592"/>
      <c r="AF42" s="592"/>
      <c r="AG42" s="593"/>
      <c r="AI42" s="671"/>
      <c r="AJ42" s="672"/>
      <c r="AK42" s="87"/>
      <c r="AL42" s="88" t="s">
        <v>6</v>
      </c>
      <c r="AM42" s="89"/>
      <c r="AN42" s="90"/>
      <c r="AO42" s="89"/>
      <c r="AP42" s="89"/>
      <c r="AQ42" s="89"/>
      <c r="AR42" s="89"/>
      <c r="AS42" s="91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92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</row>
    <row r="43" spans="1:81" ht="36.950000000000003" customHeight="1">
      <c r="A43" s="659"/>
      <c r="B43" s="660"/>
      <c r="C43" s="93"/>
      <c r="D43" s="635" t="s">
        <v>7</v>
      </c>
      <c r="E43" s="635"/>
      <c r="F43" s="635"/>
      <c r="G43" s="635"/>
      <c r="H43" s="635"/>
      <c r="I43" s="635"/>
      <c r="J43" s="636">
        <f>SUM(J41:Q42)</f>
        <v>0</v>
      </c>
      <c r="K43" s="637"/>
      <c r="L43" s="637"/>
      <c r="M43" s="637"/>
      <c r="N43" s="637"/>
      <c r="O43" s="637"/>
      <c r="P43" s="637"/>
      <c r="Q43" s="638"/>
      <c r="S43" s="94"/>
      <c r="T43" s="614" t="s">
        <v>7</v>
      </c>
      <c r="U43" s="614"/>
      <c r="V43" s="614"/>
      <c r="W43" s="614"/>
      <c r="X43" s="614"/>
      <c r="Y43" s="615"/>
      <c r="Z43" s="572">
        <f>SUM(Z41:AG42)</f>
        <v>0</v>
      </c>
      <c r="AA43" s="573"/>
      <c r="AB43" s="573"/>
      <c r="AC43" s="573"/>
      <c r="AD43" s="573"/>
      <c r="AE43" s="573"/>
      <c r="AF43" s="573"/>
      <c r="AG43" s="574"/>
      <c r="AI43" s="671"/>
      <c r="AJ43" s="672"/>
      <c r="AK43" s="95"/>
      <c r="AL43" s="95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92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</row>
    <row r="44" spans="1:81" ht="36.950000000000003" customHeight="1">
      <c r="A44" s="659"/>
      <c r="B44" s="660"/>
      <c r="C44" s="96" t="s">
        <v>8</v>
      </c>
      <c r="D44" s="575" t="s">
        <v>14</v>
      </c>
      <c r="E44" s="575"/>
      <c r="F44" s="575"/>
      <c r="G44" s="575"/>
      <c r="H44" s="575"/>
      <c r="I44" s="576"/>
      <c r="J44" s="577"/>
      <c r="K44" s="578"/>
      <c r="L44" s="578"/>
      <c r="M44" s="578"/>
      <c r="N44" s="578"/>
      <c r="O44" s="578"/>
      <c r="P44" s="578"/>
      <c r="Q44" s="579"/>
      <c r="S44" s="81" t="s">
        <v>41</v>
      </c>
      <c r="T44" s="580" t="s">
        <v>27</v>
      </c>
      <c r="U44" s="580"/>
      <c r="V44" s="580"/>
      <c r="W44" s="580"/>
      <c r="X44" s="580"/>
      <c r="Y44" s="581"/>
      <c r="Z44" s="206">
        <f>J41-J44-Z41</f>
        <v>0</v>
      </c>
      <c r="AA44" s="207"/>
      <c r="AB44" s="207"/>
      <c r="AC44" s="207"/>
      <c r="AD44" s="207"/>
      <c r="AE44" s="207"/>
      <c r="AF44" s="207"/>
      <c r="AG44" s="208"/>
      <c r="AI44" s="671"/>
      <c r="AJ44" s="672"/>
      <c r="AK44" s="87"/>
      <c r="AL44" s="88" t="s">
        <v>9</v>
      </c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92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</row>
    <row r="45" spans="1:81" ht="36.950000000000003" customHeight="1">
      <c r="A45" s="659"/>
      <c r="B45" s="660"/>
      <c r="C45" s="97"/>
      <c r="D45" s="584" t="s">
        <v>79</v>
      </c>
      <c r="E45" s="584"/>
      <c r="F45" s="584"/>
      <c r="G45" s="584"/>
      <c r="H45" s="584"/>
      <c r="I45" s="585"/>
      <c r="J45" s="586">
        <f>J44*0.1</f>
        <v>0</v>
      </c>
      <c r="K45" s="587"/>
      <c r="L45" s="587"/>
      <c r="M45" s="587"/>
      <c r="N45" s="587"/>
      <c r="O45" s="587"/>
      <c r="P45" s="587"/>
      <c r="Q45" s="588"/>
      <c r="S45" s="86"/>
      <c r="T45" s="589" t="s">
        <v>79</v>
      </c>
      <c r="U45" s="589"/>
      <c r="V45" s="589"/>
      <c r="W45" s="589"/>
      <c r="X45" s="589"/>
      <c r="Y45" s="590"/>
      <c r="Z45" s="591">
        <f>Z44*0.1</f>
        <v>0</v>
      </c>
      <c r="AA45" s="592"/>
      <c r="AB45" s="592"/>
      <c r="AC45" s="592"/>
      <c r="AD45" s="592"/>
      <c r="AE45" s="592"/>
      <c r="AF45" s="592"/>
      <c r="AG45" s="593"/>
      <c r="AI45" s="671"/>
      <c r="AJ45" s="672"/>
      <c r="AK45" s="95"/>
      <c r="AL45" s="95"/>
      <c r="AM45" s="87"/>
      <c r="AN45" s="87"/>
      <c r="AO45" s="87"/>
      <c r="AP45" s="87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92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</row>
    <row r="46" spans="1:81" ht="36.950000000000003" customHeight="1" thickBot="1">
      <c r="A46" s="661"/>
      <c r="B46" s="662"/>
      <c r="C46" s="98"/>
      <c r="D46" s="594" t="s">
        <v>7</v>
      </c>
      <c r="E46" s="594"/>
      <c r="F46" s="594"/>
      <c r="G46" s="594"/>
      <c r="H46" s="594"/>
      <c r="I46" s="595"/>
      <c r="J46" s="611">
        <f>SUM(J44:Q45)</f>
        <v>0</v>
      </c>
      <c r="K46" s="612"/>
      <c r="L46" s="612"/>
      <c r="M46" s="612"/>
      <c r="N46" s="612"/>
      <c r="O46" s="612"/>
      <c r="P46" s="612"/>
      <c r="Q46" s="613"/>
      <c r="S46" s="99"/>
      <c r="T46" s="614" t="s">
        <v>7</v>
      </c>
      <c r="U46" s="614"/>
      <c r="V46" s="614"/>
      <c r="W46" s="614"/>
      <c r="X46" s="614"/>
      <c r="Y46" s="615"/>
      <c r="Z46" s="572">
        <f>SUM(Z44:AG45)</f>
        <v>0</v>
      </c>
      <c r="AA46" s="573"/>
      <c r="AB46" s="573"/>
      <c r="AC46" s="573"/>
      <c r="AD46" s="573"/>
      <c r="AE46" s="573"/>
      <c r="AF46" s="573"/>
      <c r="AG46" s="574"/>
      <c r="AI46" s="673"/>
      <c r="AJ46" s="674"/>
      <c r="AK46" s="100"/>
      <c r="AL46" s="582" t="s">
        <v>36</v>
      </c>
      <c r="AM46" s="582"/>
      <c r="AN46" s="582"/>
      <c r="AO46" s="582"/>
      <c r="AP46" s="582"/>
      <c r="AQ46" s="582"/>
      <c r="AR46" s="582"/>
      <c r="AS46" s="582"/>
      <c r="AT46" s="582"/>
      <c r="AU46" s="582"/>
      <c r="AV46" s="582"/>
      <c r="AW46" s="582"/>
      <c r="AX46" s="582"/>
      <c r="AY46" s="582"/>
      <c r="AZ46" s="582" t="s">
        <v>49</v>
      </c>
      <c r="BA46" s="582"/>
      <c r="BB46" s="582"/>
      <c r="BC46" s="582"/>
      <c r="BD46" s="582"/>
      <c r="BE46" s="582"/>
      <c r="BF46" s="582"/>
      <c r="BG46" s="582"/>
      <c r="BH46" s="582"/>
      <c r="BI46" s="582"/>
      <c r="BJ46" s="582"/>
      <c r="BK46" s="582"/>
      <c r="BL46" s="582"/>
      <c r="BM46" s="583"/>
    </row>
    <row r="47" spans="1:81" ht="12" customHeight="1" thickBot="1">
      <c r="A47" s="101"/>
      <c r="B47" s="101"/>
      <c r="C47" s="102"/>
      <c r="D47" s="103"/>
      <c r="E47" s="103"/>
      <c r="F47" s="103"/>
      <c r="G47" s="103"/>
      <c r="H47" s="103"/>
      <c r="I47" s="103"/>
      <c r="J47" s="104"/>
      <c r="K47" s="104"/>
      <c r="L47" s="104"/>
      <c r="M47" s="104"/>
      <c r="N47" s="104"/>
      <c r="O47" s="104"/>
      <c r="P47" s="104"/>
      <c r="Q47" s="104"/>
      <c r="S47" s="102"/>
      <c r="T47" s="103"/>
      <c r="U47" s="103"/>
      <c r="V47" s="103"/>
      <c r="W47" s="103"/>
      <c r="X47" s="103"/>
      <c r="Y47" s="103"/>
      <c r="Z47" s="104"/>
      <c r="AA47" s="104"/>
      <c r="AB47" s="104"/>
      <c r="AC47" s="104"/>
      <c r="AD47" s="104"/>
      <c r="AE47" s="104"/>
      <c r="AF47" s="104"/>
      <c r="AG47" s="104"/>
      <c r="AI47" s="105"/>
      <c r="AJ47" s="105"/>
      <c r="AK47" s="105"/>
      <c r="AL47" s="105"/>
      <c r="AY47" s="106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</row>
    <row r="48" spans="1:81" ht="36.950000000000003" customHeight="1">
      <c r="A48" s="600" t="s">
        <v>43</v>
      </c>
      <c r="B48" s="601"/>
      <c r="C48" s="108"/>
      <c r="D48" s="606" t="s">
        <v>14</v>
      </c>
      <c r="E48" s="606"/>
      <c r="F48" s="606"/>
      <c r="G48" s="606"/>
      <c r="H48" s="606"/>
      <c r="I48" s="607"/>
      <c r="J48" s="608">
        <v>100000</v>
      </c>
      <c r="K48" s="609"/>
      <c r="L48" s="609"/>
      <c r="M48" s="609"/>
      <c r="N48" s="609"/>
      <c r="O48" s="609"/>
      <c r="P48" s="609"/>
      <c r="Q48" s="610"/>
      <c r="R48" s="70"/>
      <c r="S48" s="81"/>
      <c r="T48" s="580" t="s">
        <v>24</v>
      </c>
      <c r="U48" s="580"/>
      <c r="V48" s="580"/>
      <c r="W48" s="580"/>
      <c r="X48" s="580"/>
      <c r="Y48" s="581"/>
      <c r="Z48" s="206"/>
      <c r="AA48" s="207"/>
      <c r="AB48" s="207"/>
      <c r="AC48" s="207"/>
      <c r="AD48" s="207"/>
      <c r="AE48" s="207"/>
      <c r="AF48" s="207"/>
      <c r="AG48" s="208"/>
      <c r="AH48" s="109"/>
      <c r="AI48" s="523" t="s">
        <v>30</v>
      </c>
      <c r="AJ48" s="320"/>
      <c r="AK48" s="320"/>
      <c r="AL48" s="320"/>
      <c r="AM48" s="320"/>
      <c r="AN48" s="320"/>
      <c r="AO48" s="320"/>
      <c r="AP48" s="320"/>
      <c r="AQ48" s="524" t="s">
        <v>10</v>
      </c>
      <c r="AR48" s="320"/>
      <c r="AS48" s="320"/>
      <c r="AT48" s="320"/>
      <c r="AU48" s="320"/>
      <c r="AV48" s="320"/>
      <c r="AW48" s="525"/>
      <c r="AX48" s="526" t="s">
        <v>52</v>
      </c>
      <c r="AY48" s="526"/>
      <c r="AZ48" s="526"/>
      <c r="BA48" s="320" t="s">
        <v>60</v>
      </c>
      <c r="BB48" s="320"/>
      <c r="BC48" s="320"/>
      <c r="BD48" s="527" t="s">
        <v>61</v>
      </c>
      <c r="BE48" s="320"/>
      <c r="BF48" s="320"/>
      <c r="BG48" s="320"/>
      <c r="BH48" s="320"/>
      <c r="BI48" s="320"/>
      <c r="BJ48" s="320"/>
      <c r="BK48" s="320"/>
      <c r="BL48" s="320"/>
      <c r="BM48" s="528"/>
    </row>
    <row r="49" spans="1:65" ht="36.950000000000003" customHeight="1">
      <c r="A49" s="602"/>
      <c r="B49" s="603"/>
      <c r="C49" s="110"/>
      <c r="D49" s="584" t="s">
        <v>79</v>
      </c>
      <c r="E49" s="584"/>
      <c r="F49" s="584"/>
      <c r="G49" s="584"/>
      <c r="H49" s="584"/>
      <c r="I49" s="585"/>
      <c r="J49" s="586">
        <f>J48*0.1</f>
        <v>10000</v>
      </c>
      <c r="K49" s="587"/>
      <c r="L49" s="587"/>
      <c r="M49" s="587"/>
      <c r="N49" s="587"/>
      <c r="O49" s="587"/>
      <c r="P49" s="587"/>
      <c r="Q49" s="588"/>
      <c r="S49" s="111"/>
      <c r="T49" s="589" t="s">
        <v>79</v>
      </c>
      <c r="U49" s="589"/>
      <c r="V49" s="589"/>
      <c r="W49" s="589"/>
      <c r="X49" s="589"/>
      <c r="Y49" s="590"/>
      <c r="Z49" s="591">
        <f>Z48*0.1</f>
        <v>0</v>
      </c>
      <c r="AA49" s="592"/>
      <c r="AB49" s="592"/>
      <c r="AC49" s="592"/>
      <c r="AD49" s="592"/>
      <c r="AE49" s="592"/>
      <c r="AF49" s="592"/>
      <c r="AG49" s="593"/>
      <c r="AH49" s="70"/>
      <c r="AI49" s="562" t="s">
        <v>55</v>
      </c>
      <c r="AJ49" s="563"/>
      <c r="AK49" s="563"/>
      <c r="AL49" s="563"/>
      <c r="AM49" s="563"/>
      <c r="AN49" s="563"/>
      <c r="AO49" s="563"/>
      <c r="AP49" s="563"/>
      <c r="AQ49" s="566" t="s">
        <v>56</v>
      </c>
      <c r="AR49" s="563"/>
      <c r="AS49" s="563"/>
      <c r="AT49" s="563"/>
      <c r="AU49" s="563"/>
      <c r="AV49" s="563"/>
      <c r="AW49" s="567"/>
      <c r="AX49" s="570" t="s">
        <v>57</v>
      </c>
      <c r="AY49" s="570"/>
      <c r="AZ49" s="570"/>
      <c r="BA49" s="570"/>
      <c r="BB49" s="570"/>
      <c r="BC49" s="570"/>
      <c r="BD49" s="597" t="s">
        <v>63</v>
      </c>
      <c r="BE49" s="598"/>
      <c r="BF49" s="598"/>
      <c r="BG49" s="598"/>
      <c r="BH49" s="598"/>
      <c r="BI49" s="598"/>
      <c r="BJ49" s="598"/>
      <c r="BK49" s="598"/>
      <c r="BL49" s="598"/>
      <c r="BM49" s="599"/>
    </row>
    <row r="50" spans="1:65" ht="36.950000000000003" customHeight="1" thickBot="1">
      <c r="A50" s="604"/>
      <c r="B50" s="605"/>
      <c r="C50" s="112"/>
      <c r="D50" s="594" t="s">
        <v>7</v>
      </c>
      <c r="E50" s="594"/>
      <c r="F50" s="594"/>
      <c r="G50" s="594"/>
      <c r="H50" s="594"/>
      <c r="I50" s="595"/>
      <c r="J50" s="611">
        <f>SUM(J48:Q49)</f>
        <v>110000</v>
      </c>
      <c r="K50" s="612"/>
      <c r="L50" s="612"/>
      <c r="M50" s="612"/>
      <c r="N50" s="612"/>
      <c r="O50" s="612"/>
      <c r="P50" s="612"/>
      <c r="Q50" s="613"/>
      <c r="R50" s="73"/>
      <c r="S50" s="113"/>
      <c r="T50" s="614" t="s">
        <v>7</v>
      </c>
      <c r="U50" s="614"/>
      <c r="V50" s="614"/>
      <c r="W50" s="614"/>
      <c r="X50" s="614"/>
      <c r="Y50" s="615"/>
      <c r="Z50" s="572">
        <f>SUM(Z48:AG49)</f>
        <v>0</v>
      </c>
      <c r="AA50" s="573"/>
      <c r="AB50" s="573"/>
      <c r="AC50" s="573"/>
      <c r="AD50" s="573"/>
      <c r="AE50" s="573"/>
      <c r="AF50" s="573"/>
      <c r="AG50" s="574"/>
      <c r="AH50" s="70"/>
      <c r="AI50" s="564"/>
      <c r="AJ50" s="565"/>
      <c r="AK50" s="565"/>
      <c r="AL50" s="565"/>
      <c r="AM50" s="565"/>
      <c r="AN50" s="565"/>
      <c r="AO50" s="565"/>
      <c r="AP50" s="565"/>
      <c r="AQ50" s="568"/>
      <c r="AR50" s="565"/>
      <c r="AS50" s="565"/>
      <c r="AT50" s="565"/>
      <c r="AU50" s="565"/>
      <c r="AV50" s="565"/>
      <c r="AW50" s="569"/>
      <c r="AX50" s="571"/>
      <c r="AY50" s="571"/>
      <c r="AZ50" s="571"/>
      <c r="BA50" s="571"/>
      <c r="BB50" s="571"/>
      <c r="BC50" s="571"/>
      <c r="BD50" s="520" t="s">
        <v>62</v>
      </c>
      <c r="BE50" s="521"/>
      <c r="BF50" s="521"/>
      <c r="BG50" s="521"/>
      <c r="BH50" s="521"/>
      <c r="BI50" s="521"/>
      <c r="BJ50" s="521"/>
      <c r="BK50" s="521"/>
      <c r="BL50" s="521"/>
      <c r="BM50" s="522"/>
    </row>
    <row r="51" spans="1:65" ht="12" customHeight="1" thickBot="1">
      <c r="A51" s="73"/>
      <c r="B51" s="114"/>
      <c r="C51" s="114"/>
      <c r="D51" s="115"/>
      <c r="E51" s="115"/>
      <c r="F51" s="115"/>
      <c r="G51" s="115"/>
      <c r="H51" s="115"/>
      <c r="I51" s="115"/>
      <c r="J51" s="115"/>
      <c r="K51" s="115"/>
      <c r="L51" s="115"/>
      <c r="P51" s="70"/>
      <c r="Q51" s="70"/>
      <c r="R51" s="70"/>
      <c r="S51" s="70"/>
      <c r="T51" s="62"/>
      <c r="U51" s="62"/>
      <c r="V51" s="62"/>
    </row>
    <row r="52" spans="1:65" ht="24" customHeight="1">
      <c r="A52" s="116"/>
      <c r="B52" s="684" t="s">
        <v>15</v>
      </c>
      <c r="C52" s="684"/>
      <c r="D52" s="684"/>
      <c r="E52" s="684" t="s">
        <v>16</v>
      </c>
      <c r="F52" s="684"/>
      <c r="G52" s="685"/>
      <c r="H52" s="686" t="s">
        <v>17</v>
      </c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687"/>
      <c r="W52" s="546" t="s">
        <v>18</v>
      </c>
      <c r="X52" s="547"/>
      <c r="Y52" s="547"/>
      <c r="Z52" s="687"/>
      <c r="AA52" s="546" t="s">
        <v>12</v>
      </c>
      <c r="AB52" s="547"/>
      <c r="AC52" s="547"/>
      <c r="AD52" s="687"/>
      <c r="AE52" s="546" t="s">
        <v>11</v>
      </c>
      <c r="AF52" s="547"/>
      <c r="AG52" s="547"/>
      <c r="AH52" s="687"/>
      <c r="AI52" s="546" t="s">
        <v>19</v>
      </c>
      <c r="AJ52" s="547"/>
      <c r="AK52" s="547"/>
      <c r="AL52" s="547"/>
      <c r="AM52" s="547"/>
      <c r="AN52" s="546" t="s">
        <v>20</v>
      </c>
      <c r="AO52" s="547"/>
      <c r="AP52" s="547"/>
      <c r="AQ52" s="547"/>
      <c r="AR52" s="547"/>
      <c r="AS52" s="547"/>
      <c r="AT52" s="547"/>
      <c r="AU52" s="547"/>
      <c r="AV52" s="547"/>
      <c r="AW52" s="547"/>
      <c r="AX52" s="547"/>
      <c r="AY52" s="548"/>
      <c r="AZ52" s="549" t="s">
        <v>21</v>
      </c>
      <c r="BA52" s="550"/>
      <c r="BB52" s="550"/>
      <c r="BC52" s="550"/>
      <c r="BD52" s="550"/>
      <c r="BE52" s="550"/>
      <c r="BF52" s="550"/>
      <c r="BG52" s="550"/>
      <c r="BH52" s="550"/>
      <c r="BI52" s="551"/>
      <c r="BJ52" s="552" t="s">
        <v>23</v>
      </c>
      <c r="BK52" s="550"/>
      <c r="BL52" s="550"/>
      <c r="BM52" s="551"/>
    </row>
    <row r="53" spans="1:65" ht="24" customHeight="1">
      <c r="A53" s="117"/>
      <c r="B53" s="692"/>
      <c r="C53" s="692"/>
      <c r="D53" s="692"/>
      <c r="E53" s="692"/>
      <c r="F53" s="692"/>
      <c r="G53" s="693"/>
      <c r="H53" s="694" t="s">
        <v>38</v>
      </c>
      <c r="I53" s="682"/>
      <c r="J53" s="682"/>
      <c r="K53" s="682"/>
      <c r="L53" s="682"/>
      <c r="M53" s="682"/>
      <c r="N53" s="682"/>
      <c r="O53" s="682"/>
      <c r="P53" s="682"/>
      <c r="Q53" s="682"/>
      <c r="R53" s="682"/>
      <c r="S53" s="682"/>
      <c r="T53" s="682"/>
      <c r="U53" s="682"/>
      <c r="V53" s="683"/>
      <c r="W53" s="339"/>
      <c r="X53" s="340"/>
      <c r="Y53" s="340"/>
      <c r="Z53" s="341"/>
      <c r="AA53" s="681" t="s">
        <v>39</v>
      </c>
      <c r="AB53" s="682"/>
      <c r="AC53" s="682"/>
      <c r="AD53" s="683"/>
      <c r="AE53" s="681">
        <v>1</v>
      </c>
      <c r="AF53" s="682"/>
      <c r="AG53" s="682"/>
      <c r="AH53" s="683"/>
      <c r="AI53" s="553">
        <v>100000</v>
      </c>
      <c r="AJ53" s="554"/>
      <c r="AK53" s="554"/>
      <c r="AL53" s="554"/>
      <c r="AM53" s="555"/>
      <c r="AN53" s="556">
        <f>AE53*AI53</f>
        <v>100000</v>
      </c>
      <c r="AO53" s="557"/>
      <c r="AP53" s="557"/>
      <c r="AQ53" s="557"/>
      <c r="AR53" s="557"/>
      <c r="AS53" s="557"/>
      <c r="AT53" s="557"/>
      <c r="AU53" s="557"/>
      <c r="AV53" s="557"/>
      <c r="AW53" s="557"/>
      <c r="AX53" s="557"/>
      <c r="AY53" s="558"/>
      <c r="AZ53" s="559"/>
      <c r="BA53" s="560"/>
      <c r="BB53" s="560"/>
      <c r="BC53" s="560"/>
      <c r="BD53" s="560"/>
      <c r="BE53" s="560"/>
      <c r="BF53" s="560"/>
      <c r="BG53" s="560"/>
      <c r="BH53" s="560"/>
      <c r="BI53" s="561"/>
      <c r="BJ53" s="535"/>
      <c r="BK53" s="536"/>
      <c r="BL53" s="536"/>
      <c r="BM53" s="537"/>
    </row>
    <row r="54" spans="1:65" ht="24" customHeight="1">
      <c r="A54" s="118"/>
      <c r="B54" s="688"/>
      <c r="C54" s="688"/>
      <c r="D54" s="688"/>
      <c r="E54" s="688"/>
      <c r="F54" s="688"/>
      <c r="G54" s="689"/>
      <c r="H54" s="367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9"/>
      <c r="W54" s="370"/>
      <c r="X54" s="371"/>
      <c r="Y54" s="371"/>
      <c r="Z54" s="372"/>
      <c r="AA54" s="690"/>
      <c r="AB54" s="368"/>
      <c r="AC54" s="368"/>
      <c r="AD54" s="369"/>
      <c r="AE54" s="370"/>
      <c r="AF54" s="371"/>
      <c r="AG54" s="371"/>
      <c r="AH54" s="372"/>
      <c r="AI54" s="373"/>
      <c r="AJ54" s="374"/>
      <c r="AK54" s="374"/>
      <c r="AL54" s="374"/>
      <c r="AM54" s="374"/>
      <c r="AN54" s="373"/>
      <c r="AO54" s="374"/>
      <c r="AP54" s="374"/>
      <c r="AQ54" s="374"/>
      <c r="AR54" s="374"/>
      <c r="AS54" s="374"/>
      <c r="AT54" s="374"/>
      <c r="AU54" s="374"/>
      <c r="AV54" s="374"/>
      <c r="AW54" s="374"/>
      <c r="AX54" s="374"/>
      <c r="AY54" s="691"/>
      <c r="AZ54" s="543"/>
      <c r="BA54" s="544"/>
      <c r="BB54" s="544"/>
      <c r="BC54" s="544"/>
      <c r="BD54" s="544"/>
      <c r="BE54" s="544"/>
      <c r="BF54" s="544"/>
      <c r="BG54" s="544"/>
      <c r="BH54" s="544"/>
      <c r="BI54" s="545"/>
      <c r="BJ54" s="529"/>
      <c r="BK54" s="530"/>
      <c r="BL54" s="530"/>
      <c r="BM54" s="531"/>
    </row>
    <row r="55" spans="1:65" ht="24" customHeight="1">
      <c r="A55" s="118"/>
      <c r="B55" s="688"/>
      <c r="C55" s="688"/>
      <c r="D55" s="688"/>
      <c r="E55" s="688"/>
      <c r="F55" s="688"/>
      <c r="G55" s="689"/>
      <c r="H55" s="367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9"/>
      <c r="W55" s="370"/>
      <c r="X55" s="371"/>
      <c r="Y55" s="371"/>
      <c r="Z55" s="372"/>
      <c r="AA55" s="690"/>
      <c r="AB55" s="368"/>
      <c r="AC55" s="368"/>
      <c r="AD55" s="369"/>
      <c r="AE55" s="412"/>
      <c r="AF55" s="413"/>
      <c r="AG55" s="413"/>
      <c r="AH55" s="414"/>
      <c r="AI55" s="373"/>
      <c r="AJ55" s="374"/>
      <c r="AK55" s="374"/>
      <c r="AL55" s="374"/>
      <c r="AM55" s="374"/>
      <c r="AN55" s="373"/>
      <c r="AO55" s="374"/>
      <c r="AP55" s="374"/>
      <c r="AQ55" s="374"/>
      <c r="AR55" s="374"/>
      <c r="AS55" s="374"/>
      <c r="AT55" s="374"/>
      <c r="AU55" s="374"/>
      <c r="AV55" s="374"/>
      <c r="AW55" s="374"/>
      <c r="AX55" s="374"/>
      <c r="AY55" s="691"/>
      <c r="AZ55" s="543"/>
      <c r="BA55" s="544"/>
      <c r="BB55" s="544"/>
      <c r="BC55" s="544"/>
      <c r="BD55" s="544"/>
      <c r="BE55" s="544"/>
      <c r="BF55" s="544"/>
      <c r="BG55" s="544"/>
      <c r="BH55" s="544"/>
      <c r="BI55" s="545"/>
      <c r="BJ55" s="529"/>
      <c r="BK55" s="530"/>
      <c r="BL55" s="530"/>
      <c r="BM55" s="531"/>
    </row>
    <row r="56" spans="1:65" ht="24" customHeight="1">
      <c r="A56" s="118"/>
      <c r="B56" s="688"/>
      <c r="C56" s="688"/>
      <c r="D56" s="688"/>
      <c r="E56" s="688"/>
      <c r="F56" s="688"/>
      <c r="G56" s="689"/>
      <c r="H56" s="367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9"/>
      <c r="W56" s="370"/>
      <c r="X56" s="371"/>
      <c r="Y56" s="371"/>
      <c r="Z56" s="372"/>
      <c r="AA56" s="690"/>
      <c r="AB56" s="368"/>
      <c r="AC56" s="368"/>
      <c r="AD56" s="369"/>
      <c r="AE56" s="412"/>
      <c r="AF56" s="413"/>
      <c r="AG56" s="413"/>
      <c r="AH56" s="414"/>
      <c r="AI56" s="373"/>
      <c r="AJ56" s="374"/>
      <c r="AK56" s="374"/>
      <c r="AL56" s="374"/>
      <c r="AM56" s="374"/>
      <c r="AN56" s="373"/>
      <c r="AO56" s="374"/>
      <c r="AP56" s="374"/>
      <c r="AQ56" s="374"/>
      <c r="AR56" s="374"/>
      <c r="AS56" s="374"/>
      <c r="AT56" s="374"/>
      <c r="AU56" s="374"/>
      <c r="AV56" s="374"/>
      <c r="AW56" s="374"/>
      <c r="AX56" s="374"/>
      <c r="AY56" s="691"/>
      <c r="AZ56" s="543"/>
      <c r="BA56" s="544"/>
      <c r="BB56" s="544"/>
      <c r="BC56" s="544"/>
      <c r="BD56" s="544"/>
      <c r="BE56" s="544"/>
      <c r="BF56" s="544"/>
      <c r="BG56" s="544"/>
      <c r="BH56" s="544"/>
      <c r="BI56" s="545"/>
      <c r="BJ56" s="529"/>
      <c r="BK56" s="530"/>
      <c r="BL56" s="530"/>
      <c r="BM56" s="531"/>
    </row>
    <row r="57" spans="1:65" ht="24" customHeight="1">
      <c r="A57" s="118"/>
      <c r="B57" s="688"/>
      <c r="C57" s="688"/>
      <c r="D57" s="688"/>
      <c r="E57" s="688"/>
      <c r="F57" s="688"/>
      <c r="G57" s="689"/>
      <c r="H57" s="367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9"/>
      <c r="W57" s="370"/>
      <c r="X57" s="371"/>
      <c r="Y57" s="371"/>
      <c r="Z57" s="372"/>
      <c r="AA57" s="690"/>
      <c r="AB57" s="368"/>
      <c r="AC57" s="368"/>
      <c r="AD57" s="369"/>
      <c r="AE57" s="370"/>
      <c r="AF57" s="371"/>
      <c r="AG57" s="371"/>
      <c r="AH57" s="372"/>
      <c r="AI57" s="373"/>
      <c r="AJ57" s="374"/>
      <c r="AK57" s="374"/>
      <c r="AL57" s="374"/>
      <c r="AM57" s="374"/>
      <c r="AN57" s="373"/>
      <c r="AO57" s="374"/>
      <c r="AP57" s="374"/>
      <c r="AQ57" s="374"/>
      <c r="AR57" s="374"/>
      <c r="AS57" s="374"/>
      <c r="AT57" s="374"/>
      <c r="AU57" s="374"/>
      <c r="AV57" s="374"/>
      <c r="AW57" s="374"/>
      <c r="AX57" s="374"/>
      <c r="AY57" s="691"/>
      <c r="AZ57" s="543"/>
      <c r="BA57" s="544"/>
      <c r="BB57" s="544"/>
      <c r="BC57" s="544"/>
      <c r="BD57" s="544"/>
      <c r="BE57" s="544"/>
      <c r="BF57" s="544"/>
      <c r="BG57" s="544"/>
      <c r="BH57" s="544"/>
      <c r="BI57" s="545"/>
      <c r="BJ57" s="529"/>
      <c r="BK57" s="530"/>
      <c r="BL57" s="530"/>
      <c r="BM57" s="531"/>
    </row>
    <row r="58" spans="1:65" ht="24" customHeight="1">
      <c r="A58" s="119"/>
      <c r="B58" s="709"/>
      <c r="C58" s="709"/>
      <c r="D58" s="709"/>
      <c r="E58" s="709"/>
      <c r="F58" s="709"/>
      <c r="G58" s="710"/>
      <c r="H58" s="409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1"/>
      <c r="W58" s="412"/>
      <c r="X58" s="413"/>
      <c r="Y58" s="413"/>
      <c r="Z58" s="414"/>
      <c r="AA58" s="711"/>
      <c r="AB58" s="410"/>
      <c r="AC58" s="410"/>
      <c r="AD58" s="411"/>
      <c r="AE58" s="412"/>
      <c r="AF58" s="413"/>
      <c r="AG58" s="413"/>
      <c r="AH58" s="414"/>
      <c r="AI58" s="415"/>
      <c r="AJ58" s="416"/>
      <c r="AK58" s="416"/>
      <c r="AL58" s="416"/>
      <c r="AM58" s="416"/>
      <c r="AN58" s="415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712"/>
      <c r="AZ58" s="713"/>
      <c r="BA58" s="714"/>
      <c r="BB58" s="714"/>
      <c r="BC58" s="714"/>
      <c r="BD58" s="714"/>
      <c r="BE58" s="714"/>
      <c r="BF58" s="714"/>
      <c r="BG58" s="714"/>
      <c r="BH58" s="714"/>
      <c r="BI58" s="715"/>
      <c r="BJ58" s="532"/>
      <c r="BK58" s="533"/>
      <c r="BL58" s="533"/>
      <c r="BM58" s="534"/>
    </row>
    <row r="59" spans="1:65" ht="24" customHeight="1">
      <c r="A59" s="120"/>
      <c r="B59" s="695"/>
      <c r="C59" s="695"/>
      <c r="D59" s="695"/>
      <c r="E59" s="695"/>
      <c r="F59" s="695"/>
      <c r="G59" s="696"/>
      <c r="H59" s="697" t="s">
        <v>25</v>
      </c>
      <c r="I59" s="698"/>
      <c r="J59" s="698"/>
      <c r="K59" s="698"/>
      <c r="L59" s="698"/>
      <c r="M59" s="698"/>
      <c r="N59" s="698"/>
      <c r="O59" s="698"/>
      <c r="P59" s="698"/>
      <c r="Q59" s="698"/>
      <c r="R59" s="698"/>
      <c r="S59" s="698"/>
      <c r="T59" s="698"/>
      <c r="U59" s="698"/>
      <c r="V59" s="699"/>
      <c r="W59" s="700"/>
      <c r="X59" s="701"/>
      <c r="Y59" s="701"/>
      <c r="Z59" s="702"/>
      <c r="AA59" s="703"/>
      <c r="AB59" s="698"/>
      <c r="AC59" s="698"/>
      <c r="AD59" s="699"/>
      <c r="AE59" s="700"/>
      <c r="AF59" s="701"/>
      <c r="AG59" s="701"/>
      <c r="AH59" s="702"/>
      <c r="AI59" s="704"/>
      <c r="AJ59" s="705"/>
      <c r="AK59" s="705"/>
      <c r="AL59" s="705"/>
      <c r="AM59" s="706"/>
      <c r="AN59" s="707">
        <f>SUM(AN53:AY58)</f>
        <v>100000</v>
      </c>
      <c r="AO59" s="707"/>
      <c r="AP59" s="707"/>
      <c r="AQ59" s="707"/>
      <c r="AR59" s="707"/>
      <c r="AS59" s="707"/>
      <c r="AT59" s="707"/>
      <c r="AU59" s="707"/>
      <c r="AV59" s="707"/>
      <c r="AW59" s="707"/>
      <c r="AX59" s="707"/>
      <c r="AY59" s="708"/>
      <c r="AZ59" s="559">
        <f>SUM(AZ53:BI58)</f>
        <v>0</v>
      </c>
      <c r="BA59" s="560"/>
      <c r="BB59" s="560"/>
      <c r="BC59" s="560"/>
      <c r="BD59" s="560"/>
      <c r="BE59" s="560"/>
      <c r="BF59" s="560"/>
      <c r="BG59" s="560"/>
      <c r="BH59" s="560"/>
      <c r="BI59" s="561"/>
      <c r="BJ59" s="535"/>
      <c r="BK59" s="536"/>
      <c r="BL59" s="536"/>
      <c r="BM59" s="537"/>
    </row>
    <row r="60" spans="1:65" ht="24" customHeight="1">
      <c r="A60" s="118"/>
      <c r="B60" s="688"/>
      <c r="C60" s="688"/>
      <c r="D60" s="688"/>
      <c r="E60" s="688"/>
      <c r="F60" s="688"/>
      <c r="G60" s="689"/>
      <c r="H60" s="367" t="s">
        <v>80</v>
      </c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9"/>
      <c r="W60" s="370"/>
      <c r="X60" s="371"/>
      <c r="Y60" s="371"/>
      <c r="Z60" s="372"/>
      <c r="AA60" s="690"/>
      <c r="AB60" s="368"/>
      <c r="AC60" s="368"/>
      <c r="AD60" s="369"/>
      <c r="AE60" s="370"/>
      <c r="AF60" s="371"/>
      <c r="AG60" s="371"/>
      <c r="AH60" s="372"/>
      <c r="AI60" s="373"/>
      <c r="AJ60" s="374"/>
      <c r="AK60" s="374"/>
      <c r="AL60" s="374"/>
      <c r="AM60" s="375"/>
      <c r="AN60" s="541">
        <f>AN59*0.1</f>
        <v>10000</v>
      </c>
      <c r="AO60" s="541"/>
      <c r="AP60" s="541"/>
      <c r="AQ60" s="541"/>
      <c r="AR60" s="541"/>
      <c r="AS60" s="541"/>
      <c r="AT60" s="541"/>
      <c r="AU60" s="541"/>
      <c r="AV60" s="541"/>
      <c r="AW60" s="541"/>
      <c r="AX60" s="541"/>
      <c r="AY60" s="542"/>
      <c r="AZ60" s="543">
        <f>AZ59*0.08</f>
        <v>0</v>
      </c>
      <c r="BA60" s="544"/>
      <c r="BB60" s="544"/>
      <c r="BC60" s="544"/>
      <c r="BD60" s="544"/>
      <c r="BE60" s="544"/>
      <c r="BF60" s="544"/>
      <c r="BG60" s="544"/>
      <c r="BH60" s="544"/>
      <c r="BI60" s="545"/>
      <c r="BJ60" s="529"/>
      <c r="BK60" s="530"/>
      <c r="BL60" s="530"/>
      <c r="BM60" s="531"/>
    </row>
    <row r="61" spans="1:65" ht="24" customHeight="1" thickBot="1">
      <c r="A61" s="121"/>
      <c r="B61" s="716"/>
      <c r="C61" s="716"/>
      <c r="D61" s="716"/>
      <c r="E61" s="716"/>
      <c r="F61" s="716"/>
      <c r="G61" s="717"/>
      <c r="H61" s="718" t="s">
        <v>26</v>
      </c>
      <c r="I61" s="594"/>
      <c r="J61" s="594"/>
      <c r="K61" s="594"/>
      <c r="L61" s="594"/>
      <c r="M61" s="594"/>
      <c r="N61" s="594"/>
      <c r="O61" s="594"/>
      <c r="P61" s="594"/>
      <c r="Q61" s="594"/>
      <c r="R61" s="594"/>
      <c r="S61" s="594"/>
      <c r="T61" s="594"/>
      <c r="U61" s="594"/>
      <c r="V61" s="595"/>
      <c r="W61" s="719"/>
      <c r="X61" s="720"/>
      <c r="Y61" s="720"/>
      <c r="Z61" s="721"/>
      <c r="AA61" s="722"/>
      <c r="AB61" s="594"/>
      <c r="AC61" s="594"/>
      <c r="AD61" s="595"/>
      <c r="AE61" s="719"/>
      <c r="AF61" s="720"/>
      <c r="AG61" s="720"/>
      <c r="AH61" s="721"/>
      <c r="AI61" s="723"/>
      <c r="AJ61" s="724"/>
      <c r="AK61" s="724"/>
      <c r="AL61" s="724"/>
      <c r="AM61" s="725"/>
      <c r="AN61" s="726">
        <f>SUM(AN59:AY60)</f>
        <v>110000</v>
      </c>
      <c r="AO61" s="727"/>
      <c r="AP61" s="727"/>
      <c r="AQ61" s="727"/>
      <c r="AR61" s="727"/>
      <c r="AS61" s="727"/>
      <c r="AT61" s="727"/>
      <c r="AU61" s="727"/>
      <c r="AV61" s="727"/>
      <c r="AW61" s="727"/>
      <c r="AX61" s="727"/>
      <c r="AY61" s="728"/>
      <c r="AZ61" s="729">
        <f>SUM(AZ59:BI60)</f>
        <v>0</v>
      </c>
      <c r="BA61" s="730"/>
      <c r="BB61" s="730"/>
      <c r="BC61" s="730"/>
      <c r="BD61" s="730"/>
      <c r="BE61" s="730"/>
      <c r="BF61" s="730"/>
      <c r="BG61" s="730"/>
      <c r="BH61" s="730"/>
      <c r="BI61" s="731"/>
      <c r="BJ61" s="538"/>
      <c r="BK61" s="539"/>
      <c r="BL61" s="539"/>
      <c r="BM61" s="540"/>
    </row>
    <row r="62" spans="1:65" ht="24" customHeight="1">
      <c r="A62" s="122" t="s">
        <v>45</v>
      </c>
      <c r="B62" s="122"/>
      <c r="C62" s="103"/>
      <c r="D62" s="103"/>
      <c r="E62" s="123"/>
      <c r="F62" s="103"/>
      <c r="G62" s="103"/>
      <c r="H62" s="103"/>
      <c r="I62" s="124" t="s">
        <v>29</v>
      </c>
      <c r="J62" s="125"/>
      <c r="K62" s="103"/>
      <c r="L62" s="103"/>
      <c r="M62" s="122" t="s">
        <v>28</v>
      </c>
      <c r="N62" s="122"/>
      <c r="O62" s="126"/>
      <c r="P62" s="103"/>
      <c r="Q62" s="125"/>
      <c r="R62" s="103"/>
      <c r="S62" s="124" t="s">
        <v>29</v>
      </c>
      <c r="T62" s="122" t="s">
        <v>46</v>
      </c>
      <c r="U62" s="127"/>
      <c r="V62" s="128"/>
      <c r="W62" s="129"/>
      <c r="X62" s="129"/>
      <c r="Y62" s="129"/>
      <c r="Z62" s="129"/>
      <c r="AA62" s="129"/>
      <c r="AB62" s="129"/>
      <c r="AC62" s="128"/>
      <c r="AD62" s="128"/>
      <c r="AE62" s="128"/>
      <c r="AF62" s="129"/>
      <c r="AG62" s="129"/>
      <c r="AH62" s="129"/>
      <c r="AI62" s="127"/>
      <c r="AJ62" s="128"/>
      <c r="AK62" s="124" t="s">
        <v>29</v>
      </c>
      <c r="AL62" s="122" t="s">
        <v>47</v>
      </c>
      <c r="AM62" s="129"/>
      <c r="AN62" s="129"/>
      <c r="AO62" s="129"/>
      <c r="AX62" s="124"/>
      <c r="AY62" s="122"/>
      <c r="AZ62" s="129"/>
      <c r="BA62" s="129"/>
      <c r="BB62" s="129"/>
    </row>
    <row r="63" spans="1:65" ht="24" customHeight="1"/>
    <row r="64" spans="1:65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</sheetData>
  <mergeCells count="348">
    <mergeCell ref="AL15:AY15"/>
    <mergeCell ref="BJ61:BM61"/>
    <mergeCell ref="B61:D61"/>
    <mergeCell ref="E61:G61"/>
    <mergeCell ref="H61:V61"/>
    <mergeCell ref="W61:Z61"/>
    <mergeCell ref="AA61:AD61"/>
    <mergeCell ref="AE61:AH61"/>
    <mergeCell ref="AI61:AM61"/>
    <mergeCell ref="AN61:AY61"/>
    <mergeCell ref="AZ61:BI61"/>
    <mergeCell ref="BJ59:BM59"/>
    <mergeCell ref="B60:D60"/>
    <mergeCell ref="E60:G60"/>
    <mergeCell ref="H60:V60"/>
    <mergeCell ref="W60:Z60"/>
    <mergeCell ref="AA60:AD60"/>
    <mergeCell ref="AE60:AH60"/>
    <mergeCell ref="AI60:AM60"/>
    <mergeCell ref="AN60:AY60"/>
    <mergeCell ref="AZ60:BI60"/>
    <mergeCell ref="BJ60:BM60"/>
    <mergeCell ref="B59:D59"/>
    <mergeCell ref="E59:G59"/>
    <mergeCell ref="BJ57:BM57"/>
    <mergeCell ref="B58:D58"/>
    <mergeCell ref="E58:G58"/>
    <mergeCell ref="H58:V58"/>
    <mergeCell ref="W58:Z58"/>
    <mergeCell ref="AA58:AD58"/>
    <mergeCell ref="AE58:AH58"/>
    <mergeCell ref="AI58:AM58"/>
    <mergeCell ref="AN58:AY58"/>
    <mergeCell ref="AZ58:BI58"/>
    <mergeCell ref="BJ58:BM58"/>
    <mergeCell ref="B57:D57"/>
    <mergeCell ref="E57:G57"/>
    <mergeCell ref="H57:V57"/>
    <mergeCell ref="W57:Z57"/>
    <mergeCell ref="AA57:AD57"/>
    <mergeCell ref="AE57:AH57"/>
    <mergeCell ref="AN55:AY55"/>
    <mergeCell ref="AZ55:BI55"/>
    <mergeCell ref="H59:V59"/>
    <mergeCell ref="W59:Z59"/>
    <mergeCell ref="AA59:AD59"/>
    <mergeCell ref="AE59:AH59"/>
    <mergeCell ref="AI59:AM59"/>
    <mergeCell ref="AN59:AY59"/>
    <mergeCell ref="AZ59:BI59"/>
    <mergeCell ref="B52:D52"/>
    <mergeCell ref="E52:G52"/>
    <mergeCell ref="H52:V52"/>
    <mergeCell ref="AI57:AM57"/>
    <mergeCell ref="AN57:AY57"/>
    <mergeCell ref="AZ57:BI57"/>
    <mergeCell ref="BJ55:BM55"/>
    <mergeCell ref="B56:D56"/>
    <mergeCell ref="E56:G56"/>
    <mergeCell ref="H56:V56"/>
    <mergeCell ref="W56:Z56"/>
    <mergeCell ref="AA56:AD56"/>
    <mergeCell ref="AE56:AH56"/>
    <mergeCell ref="AI56:AM56"/>
    <mergeCell ref="AN56:AY56"/>
    <mergeCell ref="AZ56:BI56"/>
    <mergeCell ref="BJ56:BM56"/>
    <mergeCell ref="B55:D55"/>
    <mergeCell ref="E55:G55"/>
    <mergeCell ref="H55:V55"/>
    <mergeCell ref="W55:Z55"/>
    <mergeCell ref="AA55:AD55"/>
    <mergeCell ref="AE55:AH55"/>
    <mergeCell ref="AI55:AM55"/>
    <mergeCell ref="BJ53:BM53"/>
    <mergeCell ref="B54:D54"/>
    <mergeCell ref="E54:G54"/>
    <mergeCell ref="H54:V54"/>
    <mergeCell ref="W54:Z54"/>
    <mergeCell ref="AA54:AD54"/>
    <mergeCell ref="AE54:AH54"/>
    <mergeCell ref="AI54:AM54"/>
    <mergeCell ref="AN54:AY54"/>
    <mergeCell ref="AZ54:BI54"/>
    <mergeCell ref="BJ54:BM54"/>
    <mergeCell ref="B53:D53"/>
    <mergeCell ref="E53:G53"/>
    <mergeCell ref="H53:V53"/>
    <mergeCell ref="W53:Z53"/>
    <mergeCell ref="AA53:AD53"/>
    <mergeCell ref="AE53:AH53"/>
    <mergeCell ref="AI53:AM53"/>
    <mergeCell ref="AN53:AY53"/>
    <mergeCell ref="AZ53:BI53"/>
    <mergeCell ref="A38:Q38"/>
    <mergeCell ref="T38:AG38"/>
    <mergeCell ref="AJ38:AW38"/>
    <mergeCell ref="AZ38:BM39"/>
    <mergeCell ref="T39:Y39"/>
    <mergeCell ref="Z39:AG39"/>
    <mergeCell ref="AJ39:AO39"/>
    <mergeCell ref="AP39:AW39"/>
    <mergeCell ref="J46:Q46"/>
    <mergeCell ref="T46:Y46"/>
    <mergeCell ref="Z46:AG46"/>
    <mergeCell ref="AL46:AY46"/>
    <mergeCell ref="A40:Q40"/>
    <mergeCell ref="A41:B46"/>
    <mergeCell ref="D41:I41"/>
    <mergeCell ref="J41:Q41"/>
    <mergeCell ref="T41:Y41"/>
    <mergeCell ref="Z41:AG41"/>
    <mergeCell ref="J42:Q42"/>
    <mergeCell ref="D43:I43"/>
    <mergeCell ref="J43:Q43"/>
    <mergeCell ref="D42:I42"/>
    <mergeCell ref="AV41:BD41"/>
    <mergeCell ref="BE41:BM41"/>
    <mergeCell ref="AI30:AM30"/>
    <mergeCell ref="AN30:AY30"/>
    <mergeCell ref="AZ30:BI30"/>
    <mergeCell ref="W52:Z52"/>
    <mergeCell ref="AA52:AD52"/>
    <mergeCell ref="AE52:AH52"/>
    <mergeCell ref="AI52:AM52"/>
    <mergeCell ref="AN52:AY52"/>
    <mergeCell ref="AZ52:BI52"/>
    <mergeCell ref="T42:Y42"/>
    <mergeCell ref="Z42:AG42"/>
    <mergeCell ref="T43:Y43"/>
    <mergeCell ref="AE32:AF32"/>
    <mergeCell ref="AH32:AI32"/>
    <mergeCell ref="AJ32:BM32"/>
    <mergeCell ref="AI41:AJ46"/>
    <mergeCell ref="BJ52:BM52"/>
    <mergeCell ref="B30:D30"/>
    <mergeCell ref="E30:G30"/>
    <mergeCell ref="H30:V30"/>
    <mergeCell ref="W30:Z30"/>
    <mergeCell ref="AA30:AD30"/>
    <mergeCell ref="AE30:AH30"/>
    <mergeCell ref="B29:D29"/>
    <mergeCell ref="E29:G29"/>
    <mergeCell ref="H29:V29"/>
    <mergeCell ref="W29:Z29"/>
    <mergeCell ref="AA29:AD29"/>
    <mergeCell ref="AE29:AH29"/>
    <mergeCell ref="B27:D27"/>
    <mergeCell ref="E27:G27"/>
    <mergeCell ref="H27:V27"/>
    <mergeCell ref="W27:Z27"/>
    <mergeCell ref="AA27:AD27"/>
    <mergeCell ref="AE27:AH27"/>
    <mergeCell ref="AI27:AM27"/>
    <mergeCell ref="AN27:AY27"/>
    <mergeCell ref="AZ27:BI27"/>
    <mergeCell ref="B28:D28"/>
    <mergeCell ref="E28:G28"/>
    <mergeCell ref="H28:V28"/>
    <mergeCell ref="W28:Z28"/>
    <mergeCell ref="AA28:AD28"/>
    <mergeCell ref="AE28:AH28"/>
    <mergeCell ref="AI28:AM28"/>
    <mergeCell ref="AN28:AY28"/>
    <mergeCell ref="AZ28:BI28"/>
    <mergeCell ref="B25:D25"/>
    <mergeCell ref="E25:G25"/>
    <mergeCell ref="H25:V25"/>
    <mergeCell ref="W25:Z25"/>
    <mergeCell ref="AA25:AD25"/>
    <mergeCell ref="AE25:AH25"/>
    <mergeCell ref="AI25:AM25"/>
    <mergeCell ref="AN25:AY25"/>
    <mergeCell ref="AZ25:BI25"/>
    <mergeCell ref="B26:D26"/>
    <mergeCell ref="E26:G26"/>
    <mergeCell ref="H26:V26"/>
    <mergeCell ref="W26:Z26"/>
    <mergeCell ref="AA26:AD26"/>
    <mergeCell ref="AE26:AH26"/>
    <mergeCell ref="AI26:AM26"/>
    <mergeCell ref="AN26:AY26"/>
    <mergeCell ref="AZ26:BI26"/>
    <mergeCell ref="BJ22:BM22"/>
    <mergeCell ref="AX18:BC19"/>
    <mergeCell ref="BD18:BM18"/>
    <mergeCell ref="B24:D24"/>
    <mergeCell ref="E24:G24"/>
    <mergeCell ref="H24:V24"/>
    <mergeCell ref="W24:Z24"/>
    <mergeCell ref="AA24:AD24"/>
    <mergeCell ref="AE24:AH24"/>
    <mergeCell ref="AI24:AM24"/>
    <mergeCell ref="AN24:AY24"/>
    <mergeCell ref="AZ24:BI24"/>
    <mergeCell ref="B23:D23"/>
    <mergeCell ref="E23:G23"/>
    <mergeCell ref="H23:V23"/>
    <mergeCell ref="W23:Z23"/>
    <mergeCell ref="AA23:AD23"/>
    <mergeCell ref="AE23:AH23"/>
    <mergeCell ref="AI23:AM23"/>
    <mergeCell ref="AN23:AY23"/>
    <mergeCell ref="AZ23:BI23"/>
    <mergeCell ref="B22:D22"/>
    <mergeCell ref="E22:G22"/>
    <mergeCell ref="H22:V22"/>
    <mergeCell ref="W22:Z22"/>
    <mergeCell ref="AA22:AD22"/>
    <mergeCell ref="AE22:AH22"/>
    <mergeCell ref="B21:D21"/>
    <mergeCell ref="E21:G21"/>
    <mergeCell ref="H21:V21"/>
    <mergeCell ref="W21:Z21"/>
    <mergeCell ref="AA21:AD21"/>
    <mergeCell ref="AE21:AH21"/>
    <mergeCell ref="AZ15:BM15"/>
    <mergeCell ref="A17:B19"/>
    <mergeCell ref="D17:I17"/>
    <mergeCell ref="J17:Q17"/>
    <mergeCell ref="T17:Y17"/>
    <mergeCell ref="Z17:AG17"/>
    <mergeCell ref="A10:B15"/>
    <mergeCell ref="D10:I10"/>
    <mergeCell ref="J10:Q10"/>
    <mergeCell ref="T10:Y10"/>
    <mergeCell ref="Z10:AG10"/>
    <mergeCell ref="AI10:AJ15"/>
    <mergeCell ref="D11:I11"/>
    <mergeCell ref="J11:Q11"/>
    <mergeCell ref="T11:Y11"/>
    <mergeCell ref="Z11:AG11"/>
    <mergeCell ref="D19:I19"/>
    <mergeCell ref="J19:Q19"/>
    <mergeCell ref="T19:Y19"/>
    <mergeCell ref="Z19:AG19"/>
    <mergeCell ref="D18:I18"/>
    <mergeCell ref="J18:Q18"/>
    <mergeCell ref="T18:Y18"/>
    <mergeCell ref="Z18:AG18"/>
    <mergeCell ref="AJ1:BM1"/>
    <mergeCell ref="A2:O3"/>
    <mergeCell ref="P2:R3"/>
    <mergeCell ref="Z2:AN3"/>
    <mergeCell ref="AO2:BE3"/>
    <mergeCell ref="BI2:BM2"/>
    <mergeCell ref="BI3:BM5"/>
    <mergeCell ref="AZ7:BM8"/>
    <mergeCell ref="T8:Y8"/>
    <mergeCell ref="Z8:AG8"/>
    <mergeCell ref="AJ8:AO8"/>
    <mergeCell ref="AP8:AW8"/>
    <mergeCell ref="S5:AG6"/>
    <mergeCell ref="AI5:AW6"/>
    <mergeCell ref="A6:E6"/>
    <mergeCell ref="A7:Q7"/>
    <mergeCell ref="T7:AG7"/>
    <mergeCell ref="AJ7:AW7"/>
    <mergeCell ref="A1:AD1"/>
    <mergeCell ref="AE1:AF1"/>
    <mergeCell ref="AH1:AI1"/>
    <mergeCell ref="A9:Q9"/>
    <mergeCell ref="D14:I14"/>
    <mergeCell ref="J14:Q14"/>
    <mergeCell ref="T14:Y14"/>
    <mergeCell ref="Z14:AG14"/>
    <mergeCell ref="D15:I15"/>
    <mergeCell ref="J15:Q15"/>
    <mergeCell ref="T15:Y15"/>
    <mergeCell ref="Z15:AG15"/>
    <mergeCell ref="D12:I12"/>
    <mergeCell ref="J12:Q12"/>
    <mergeCell ref="T12:Y12"/>
    <mergeCell ref="Z12:AG12"/>
    <mergeCell ref="D13:I13"/>
    <mergeCell ref="J13:Q13"/>
    <mergeCell ref="T13:Y13"/>
    <mergeCell ref="Z13:AG13"/>
    <mergeCell ref="A33:O34"/>
    <mergeCell ref="P33:R34"/>
    <mergeCell ref="Z33:AN34"/>
    <mergeCell ref="AO33:BE34"/>
    <mergeCell ref="BI33:BM33"/>
    <mergeCell ref="BI34:BM36"/>
    <mergeCell ref="S36:AG37"/>
    <mergeCell ref="AI36:AW37"/>
    <mergeCell ref="A37:E37"/>
    <mergeCell ref="A48:B50"/>
    <mergeCell ref="D48:I48"/>
    <mergeCell ref="J48:Q48"/>
    <mergeCell ref="T48:Y48"/>
    <mergeCell ref="Z48:AG48"/>
    <mergeCell ref="D49:I49"/>
    <mergeCell ref="J49:Q49"/>
    <mergeCell ref="T49:Y49"/>
    <mergeCell ref="Z49:AG49"/>
    <mergeCell ref="D50:I50"/>
    <mergeCell ref="J50:Q50"/>
    <mergeCell ref="T50:Y50"/>
    <mergeCell ref="Z50:AG50"/>
    <mergeCell ref="AI17:AP17"/>
    <mergeCell ref="AQ17:AW17"/>
    <mergeCell ref="AX17:AZ17"/>
    <mergeCell ref="BA17:BC17"/>
    <mergeCell ref="AI49:AP50"/>
    <mergeCell ref="AQ49:AW50"/>
    <mergeCell ref="AX49:BC50"/>
    <mergeCell ref="Z43:AG43"/>
    <mergeCell ref="D44:I44"/>
    <mergeCell ref="J44:Q44"/>
    <mergeCell ref="T44:Y44"/>
    <mergeCell ref="Z44:AG44"/>
    <mergeCell ref="AZ46:BM46"/>
    <mergeCell ref="D45:I45"/>
    <mergeCell ref="J45:Q45"/>
    <mergeCell ref="T45:Y45"/>
    <mergeCell ref="Z45:AG45"/>
    <mergeCell ref="D46:I46"/>
    <mergeCell ref="A32:AD32"/>
    <mergeCell ref="BD49:BM49"/>
    <mergeCell ref="BD50:BM50"/>
    <mergeCell ref="BD17:BM17"/>
    <mergeCell ref="AI18:AP19"/>
    <mergeCell ref="AQ18:AW19"/>
    <mergeCell ref="BD19:BM19"/>
    <mergeCell ref="AI48:AP48"/>
    <mergeCell ref="AQ48:AW48"/>
    <mergeCell ref="AX48:AZ48"/>
    <mergeCell ref="BA48:BC48"/>
    <mergeCell ref="BD48:BM48"/>
    <mergeCell ref="BJ23:BM23"/>
    <mergeCell ref="BJ24:BM24"/>
    <mergeCell ref="BJ25:BM25"/>
    <mergeCell ref="BJ26:BM26"/>
    <mergeCell ref="BJ27:BM27"/>
    <mergeCell ref="BJ28:BM28"/>
    <mergeCell ref="BJ30:BM30"/>
    <mergeCell ref="AI29:AM29"/>
    <mergeCell ref="AN29:AY29"/>
    <mergeCell ref="AZ29:BI29"/>
    <mergeCell ref="BJ29:BM29"/>
    <mergeCell ref="AI21:AM21"/>
    <mergeCell ref="AN21:AY21"/>
    <mergeCell ref="AZ21:BI21"/>
    <mergeCell ref="BJ21:BM21"/>
    <mergeCell ref="AI22:AM22"/>
    <mergeCell ref="AN22:AY22"/>
    <mergeCell ref="AZ22:BI22"/>
  </mergeCells>
  <phoneticPr fontId="24"/>
  <pageMargins left="0.59055118110236227" right="0.35433070866141736" top="0.59055118110236227" bottom="0.23622047244094491" header="0.19685039370078741" footer="0.19685039370078741"/>
  <pageSetup paperSize="9"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O17"/>
  <sheetViews>
    <sheetView zoomScaleNormal="100" workbookViewId="0">
      <selection activeCell="P10" sqref="P10"/>
    </sheetView>
  </sheetViews>
  <sheetFormatPr defaultRowHeight="30" customHeight="1"/>
  <cols>
    <col min="1" max="1" width="12.625" style="14" customWidth="1"/>
    <col min="2" max="2" width="15.625" style="12" customWidth="1"/>
    <col min="3" max="3" width="1.625" style="12" customWidth="1"/>
    <col min="4" max="4" width="15.625" style="12" customWidth="1"/>
    <col min="5" max="5" width="1.625" style="12" customWidth="1"/>
    <col min="6" max="6" width="15.625" style="12" customWidth="1"/>
    <col min="7" max="7" width="1.625" style="12" customWidth="1"/>
    <col min="8" max="8" width="15.625" style="12" customWidth="1"/>
    <col min="9" max="9" width="1.625" style="12" customWidth="1"/>
    <col min="10" max="10" width="15.625" style="12" customWidth="1"/>
    <col min="11" max="11" width="1.625" style="12" customWidth="1"/>
    <col min="12" max="12" width="15.625" style="12" customWidth="1"/>
    <col min="13" max="13" width="1.625" style="12" customWidth="1"/>
    <col min="14" max="14" width="15.625" style="12" customWidth="1"/>
    <col min="15" max="15" width="2.125" style="12" customWidth="1"/>
    <col min="16" max="16384" width="9" style="12"/>
  </cols>
  <sheetData>
    <row r="1" spans="1:15" ht="20.100000000000001" customHeight="1">
      <c r="L1" s="733" t="s">
        <v>77</v>
      </c>
      <c r="M1" s="733"/>
      <c r="N1" s="21" t="s">
        <v>72</v>
      </c>
    </row>
    <row r="2" spans="1:15" ht="30" customHeight="1">
      <c r="A2" s="734" t="s">
        <v>69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</row>
    <row r="3" spans="1:15" ht="20.100000000000001" customHeight="1"/>
    <row r="4" spans="1:15" ht="30" customHeight="1">
      <c r="A4" s="736" t="s">
        <v>62</v>
      </c>
      <c r="B4" s="736"/>
      <c r="C4" s="736"/>
      <c r="D4" s="23" t="s">
        <v>70</v>
      </c>
    </row>
    <row r="5" spans="1:15" ht="15" customHeight="1">
      <c r="J5" s="13"/>
    </row>
    <row r="6" spans="1:15" ht="24.95" customHeight="1" thickBot="1"/>
    <row r="7" spans="1:15" ht="20.100000000000001" customHeight="1">
      <c r="A7" s="740" t="s">
        <v>68</v>
      </c>
      <c r="B7" s="742" t="str">
        <f>N17</f>
        <v/>
      </c>
      <c r="C7" s="742"/>
      <c r="D7" s="742"/>
      <c r="E7" s="744"/>
      <c r="J7" s="24"/>
      <c r="N7" s="197" t="s">
        <v>71</v>
      </c>
      <c r="O7" s="13"/>
    </row>
    <row r="8" spans="1:15" ht="20.100000000000001" customHeight="1" thickBot="1">
      <c r="A8" s="741"/>
      <c r="B8" s="743"/>
      <c r="C8" s="743"/>
      <c r="D8" s="743"/>
      <c r="E8" s="745"/>
    </row>
    <row r="9" spans="1:15" ht="20.100000000000001" customHeight="1">
      <c r="J9" s="21"/>
      <c r="L9" s="22"/>
      <c r="M9" s="22"/>
      <c r="N9" s="739"/>
      <c r="O9" s="739"/>
    </row>
    <row r="10" spans="1:15" ht="20.100000000000001" customHeight="1" thickBot="1">
      <c r="J10" s="198" t="s">
        <v>81</v>
      </c>
    </row>
    <row r="11" spans="1:15" ht="39.950000000000003" customHeight="1" thickBot="1">
      <c r="A11" s="16" t="s">
        <v>65</v>
      </c>
      <c r="B11" s="737"/>
      <c r="C11" s="737"/>
      <c r="D11" s="737"/>
      <c r="E11" s="737"/>
      <c r="F11" s="737"/>
      <c r="G11" s="737"/>
      <c r="H11" s="737"/>
      <c r="I11" s="737"/>
      <c r="J11" s="737"/>
      <c r="K11" s="737"/>
      <c r="L11" s="737"/>
      <c r="M11" s="738"/>
      <c r="N11" s="746" t="s">
        <v>68</v>
      </c>
      <c r="O11" s="747"/>
    </row>
    <row r="12" spans="1:15" ht="39.950000000000003" customHeight="1" thickTop="1">
      <c r="A12" s="17" t="s">
        <v>66</v>
      </c>
      <c r="B12" s="25"/>
      <c r="C12" s="30"/>
      <c r="D12" s="25"/>
      <c r="E12" s="30"/>
      <c r="F12" s="25"/>
      <c r="G12" s="30"/>
      <c r="H12" s="25"/>
      <c r="I12" s="30"/>
      <c r="J12" s="25"/>
      <c r="K12" s="30"/>
      <c r="L12" s="25"/>
      <c r="M12" s="31"/>
      <c r="N12" s="40" t="str">
        <f>IF(B11="","",SUM(B12,D12,F12,H12,J12))</f>
        <v/>
      </c>
      <c r="O12" s="41"/>
    </row>
    <row r="13" spans="1:15" ht="39.950000000000003" customHeight="1">
      <c r="A13" s="18" t="s">
        <v>43</v>
      </c>
      <c r="B13" s="26"/>
      <c r="C13" s="32"/>
      <c r="D13" s="26"/>
      <c r="E13" s="32"/>
      <c r="F13" s="26"/>
      <c r="G13" s="32"/>
      <c r="H13" s="26"/>
      <c r="I13" s="32"/>
      <c r="J13" s="26"/>
      <c r="K13" s="32"/>
      <c r="L13" s="26"/>
      <c r="M13" s="33"/>
      <c r="N13" s="42" t="str">
        <f>IF(B11="","",SUM(B13,D13,F13,H13,J13))</f>
        <v/>
      </c>
      <c r="O13" s="43"/>
    </row>
    <row r="14" spans="1:15" ht="39.950000000000003" customHeight="1">
      <c r="A14" s="15" t="s">
        <v>64</v>
      </c>
      <c r="B14" s="27" t="str">
        <f>IF(B11="","",SUM(B12:B13))</f>
        <v/>
      </c>
      <c r="C14" s="34"/>
      <c r="D14" s="27" t="str">
        <f>IF(D11="","",SUM(D12:D13))</f>
        <v/>
      </c>
      <c r="E14" s="34"/>
      <c r="F14" s="27" t="str">
        <f>IF(F11="","",SUM(F12:F13))</f>
        <v/>
      </c>
      <c r="G14" s="34"/>
      <c r="H14" s="27" t="str">
        <f>IF(H11="","",SUM(H12:H13))</f>
        <v/>
      </c>
      <c r="I14" s="34"/>
      <c r="J14" s="27" t="str">
        <f>IF(J11="","",SUM(J12:J13))</f>
        <v/>
      </c>
      <c r="K14" s="34"/>
      <c r="L14" s="27" t="str">
        <f>IF(L11="","",SUM(L12:L13))</f>
        <v/>
      </c>
      <c r="M14" s="35"/>
      <c r="N14" s="40" t="str">
        <f>IF(B11="","",SUM(B14,D14,F14,H14,J14))</f>
        <v/>
      </c>
      <c r="O14" s="44"/>
    </row>
    <row r="15" spans="1:15" ht="39.950000000000003" customHeight="1">
      <c r="A15" s="50" t="s">
        <v>78</v>
      </c>
      <c r="B15" s="27" t="str">
        <f>IF(B14="","",B14*0.1)</f>
        <v/>
      </c>
      <c r="C15" s="34"/>
      <c r="D15" s="27" t="str">
        <f>IF(D14="","",D14*0.1)</f>
        <v/>
      </c>
      <c r="E15" s="34"/>
      <c r="F15" s="27" t="str">
        <f>IF(F14="","",F14*0.1)</f>
        <v/>
      </c>
      <c r="G15" s="34"/>
      <c r="H15" s="27" t="str">
        <f>IF(H14="","",H14*0.1)</f>
        <v/>
      </c>
      <c r="I15" s="34"/>
      <c r="J15" s="27" t="str">
        <f>IF(J14="","",J14*0.1)</f>
        <v/>
      </c>
      <c r="K15" s="34"/>
      <c r="L15" s="27" t="str">
        <f>IF(L14="","",L14*0.1)</f>
        <v/>
      </c>
      <c r="M15" s="35"/>
      <c r="N15" s="45" t="str">
        <f>IF(N14="","",N14*0.1)</f>
        <v/>
      </c>
      <c r="O15" s="44"/>
    </row>
    <row r="16" spans="1:15" ht="39.950000000000003" customHeight="1" thickBot="1">
      <c r="A16" s="20"/>
      <c r="B16" s="28"/>
      <c r="C16" s="36"/>
      <c r="D16" s="28"/>
      <c r="E16" s="36"/>
      <c r="F16" s="28"/>
      <c r="G16" s="36"/>
      <c r="H16" s="28"/>
      <c r="I16" s="36"/>
      <c r="J16" s="28"/>
      <c r="K16" s="36"/>
      <c r="L16" s="28"/>
      <c r="M16" s="37"/>
      <c r="N16" s="46"/>
      <c r="O16" s="47"/>
    </row>
    <row r="17" spans="1:15" ht="39.950000000000003" customHeight="1" thickTop="1" thickBot="1">
      <c r="A17" s="19" t="s">
        <v>67</v>
      </c>
      <c r="B17" s="29" t="str">
        <f>IF(B14="","",B14+B15)</f>
        <v/>
      </c>
      <c r="C17" s="38"/>
      <c r="D17" s="29" t="str">
        <f>IF(D14="","",D14+D15)</f>
        <v/>
      </c>
      <c r="E17" s="38"/>
      <c r="F17" s="29" t="str">
        <f>IF(F14="","",F14+F15)</f>
        <v/>
      </c>
      <c r="G17" s="38"/>
      <c r="H17" s="29" t="str">
        <f>IF(H14="","",H14+H15)</f>
        <v/>
      </c>
      <c r="I17" s="38"/>
      <c r="J17" s="29" t="str">
        <f>IF(J14="","",J14+J15)</f>
        <v/>
      </c>
      <c r="K17" s="38"/>
      <c r="L17" s="29" t="str">
        <f>IF(L14="","",L14+L15)</f>
        <v/>
      </c>
      <c r="M17" s="39"/>
      <c r="N17" s="48" t="str">
        <f>IF(N14="","",N14+N15)</f>
        <v/>
      </c>
      <c r="O17" s="49"/>
    </row>
  </sheetData>
  <mergeCells count="14">
    <mergeCell ref="L1:M1"/>
    <mergeCell ref="A2:O2"/>
    <mergeCell ref="A4:C4"/>
    <mergeCell ref="B11:C11"/>
    <mergeCell ref="D11:E11"/>
    <mergeCell ref="F11:G11"/>
    <mergeCell ref="H11:I11"/>
    <mergeCell ref="J11:K11"/>
    <mergeCell ref="L11:M11"/>
    <mergeCell ref="N9:O9"/>
    <mergeCell ref="A7:A8"/>
    <mergeCell ref="B7:D8"/>
    <mergeCell ref="E7:E8"/>
    <mergeCell ref="N11:O11"/>
  </mergeCells>
  <phoneticPr fontId="24"/>
  <pageMargins left="0.78740157480314965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O17"/>
  <sheetViews>
    <sheetView zoomScaleNormal="100" workbookViewId="0">
      <selection activeCell="N7" sqref="N7"/>
    </sheetView>
  </sheetViews>
  <sheetFormatPr defaultRowHeight="30" customHeight="1"/>
  <cols>
    <col min="1" max="1" width="12.625" style="14" customWidth="1"/>
    <col min="2" max="2" width="15.625" style="12" customWidth="1"/>
    <col min="3" max="3" width="1.625" style="12" customWidth="1"/>
    <col min="4" max="4" width="15.625" style="12" customWidth="1"/>
    <col min="5" max="5" width="1.625" style="12" customWidth="1"/>
    <col min="6" max="6" width="15.625" style="12" customWidth="1"/>
    <col min="7" max="7" width="1.625" style="12" customWidth="1"/>
    <col min="8" max="8" width="15.625" style="12" customWidth="1"/>
    <col min="9" max="9" width="1.625" style="12" customWidth="1"/>
    <col min="10" max="10" width="15.625" style="12" customWidth="1"/>
    <col min="11" max="11" width="1.625" style="12" customWidth="1"/>
    <col min="12" max="12" width="15.625" style="12" customWidth="1"/>
    <col min="13" max="13" width="1.625" style="12" customWidth="1"/>
    <col min="14" max="14" width="15.625" style="12" customWidth="1"/>
    <col min="15" max="15" width="2.125" style="12" customWidth="1"/>
    <col min="16" max="16384" width="9" style="12"/>
  </cols>
  <sheetData>
    <row r="1" spans="1:15" ht="20.100000000000001" customHeight="1">
      <c r="L1" s="733" t="s">
        <v>77</v>
      </c>
      <c r="M1" s="733"/>
      <c r="N1" s="21" t="s">
        <v>72</v>
      </c>
    </row>
    <row r="2" spans="1:15" ht="30" customHeight="1">
      <c r="A2" s="734" t="s">
        <v>69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</row>
    <row r="3" spans="1:15" ht="20.100000000000001" customHeight="1"/>
    <row r="4" spans="1:15" ht="30" customHeight="1">
      <c r="A4" s="736" t="s">
        <v>62</v>
      </c>
      <c r="B4" s="736"/>
      <c r="C4" s="736"/>
      <c r="D4" s="23" t="s">
        <v>70</v>
      </c>
    </row>
    <row r="5" spans="1:15" ht="15" customHeight="1">
      <c r="J5" s="13"/>
    </row>
    <row r="6" spans="1:15" ht="24.95" customHeight="1" thickBot="1"/>
    <row r="7" spans="1:15" ht="20.100000000000001" customHeight="1">
      <c r="A7" s="740" t="s">
        <v>68</v>
      </c>
      <c r="B7" s="742">
        <f>N17</f>
        <v>2695000</v>
      </c>
      <c r="C7" s="742"/>
      <c r="D7" s="742"/>
      <c r="E7" s="744"/>
      <c r="J7" s="24"/>
      <c r="N7" s="197" t="s">
        <v>71</v>
      </c>
      <c r="O7" s="13"/>
    </row>
    <row r="8" spans="1:15" ht="20.100000000000001" customHeight="1" thickBot="1">
      <c r="A8" s="741"/>
      <c r="B8" s="743"/>
      <c r="C8" s="743"/>
      <c r="D8" s="743"/>
      <c r="E8" s="745"/>
    </row>
    <row r="9" spans="1:15" ht="20.100000000000001" customHeight="1">
      <c r="J9" s="21"/>
      <c r="L9" s="22"/>
      <c r="M9" s="22"/>
      <c r="N9" s="739"/>
      <c r="O9" s="739"/>
    </row>
    <row r="10" spans="1:15" ht="20.100000000000001" customHeight="1" thickBot="1">
      <c r="J10" s="198" t="s">
        <v>81</v>
      </c>
    </row>
    <row r="11" spans="1:15" ht="39.950000000000003" customHeight="1" thickBot="1">
      <c r="A11" s="16" t="s">
        <v>65</v>
      </c>
      <c r="B11" s="748" t="s">
        <v>73</v>
      </c>
      <c r="C11" s="748"/>
      <c r="D11" s="749" t="s">
        <v>74</v>
      </c>
      <c r="E11" s="749"/>
      <c r="F11" s="750" t="s">
        <v>75</v>
      </c>
      <c r="G11" s="750"/>
      <c r="H11" s="737"/>
      <c r="I11" s="737"/>
      <c r="J11" s="737"/>
      <c r="K11" s="737"/>
      <c r="L11" s="737"/>
      <c r="M11" s="738"/>
      <c r="N11" s="746" t="s">
        <v>68</v>
      </c>
      <c r="O11" s="747"/>
    </row>
    <row r="12" spans="1:15" ht="39.950000000000003" customHeight="1" thickTop="1">
      <c r="A12" s="17" t="s">
        <v>66</v>
      </c>
      <c r="B12" s="51">
        <v>600000</v>
      </c>
      <c r="C12" s="30"/>
      <c r="D12" s="54">
        <v>1300000</v>
      </c>
      <c r="E12" s="30"/>
      <c r="F12" s="25"/>
      <c r="G12" s="30"/>
      <c r="H12" s="25"/>
      <c r="I12" s="30"/>
      <c r="J12" s="25"/>
      <c r="K12" s="30"/>
      <c r="L12" s="25"/>
      <c r="M12" s="31"/>
      <c r="N12" s="40">
        <f>IF(B11="","",SUM(B12,D12,F12,H12,J12))</f>
        <v>1900000</v>
      </c>
      <c r="O12" s="41"/>
    </row>
    <row r="13" spans="1:15" ht="39.950000000000003" customHeight="1">
      <c r="A13" s="18" t="s">
        <v>43</v>
      </c>
      <c r="B13" s="26"/>
      <c r="C13" s="32"/>
      <c r="D13" s="55">
        <v>250000</v>
      </c>
      <c r="E13" s="32"/>
      <c r="F13" s="58">
        <v>300000</v>
      </c>
      <c r="G13" s="32"/>
      <c r="H13" s="26"/>
      <c r="I13" s="32"/>
      <c r="J13" s="26"/>
      <c r="K13" s="32"/>
      <c r="L13" s="26"/>
      <c r="M13" s="33"/>
      <c r="N13" s="42">
        <f>IF(B11="","",SUM(B13,D13,F13,H13,J13))</f>
        <v>550000</v>
      </c>
      <c r="O13" s="43"/>
    </row>
    <row r="14" spans="1:15" ht="39.950000000000003" customHeight="1">
      <c r="A14" s="15" t="s">
        <v>64</v>
      </c>
      <c r="B14" s="52">
        <f>IF(B11="","",SUM(B12:B13))</f>
        <v>600000</v>
      </c>
      <c r="C14" s="34"/>
      <c r="D14" s="56">
        <f>IF(D11="","",SUM(D12:D13))</f>
        <v>1550000</v>
      </c>
      <c r="E14" s="34"/>
      <c r="F14" s="59">
        <f>IF(F11="","",SUM(F12:F13))</f>
        <v>300000</v>
      </c>
      <c r="G14" s="34"/>
      <c r="H14" s="27" t="str">
        <f>IF(H11="","",SUM(H12:H13))</f>
        <v/>
      </c>
      <c r="I14" s="34"/>
      <c r="J14" s="27" t="str">
        <f>IF(J11="","",SUM(J12:J13))</f>
        <v/>
      </c>
      <c r="K14" s="34"/>
      <c r="L14" s="27" t="str">
        <f>IF(L11="","",SUM(L12:L13))</f>
        <v/>
      </c>
      <c r="M14" s="35"/>
      <c r="N14" s="40">
        <f>IF(B11="","",SUM(B14,D14,F14,H14,J14))</f>
        <v>2450000</v>
      </c>
      <c r="O14" s="44"/>
    </row>
    <row r="15" spans="1:15" ht="39.950000000000003" customHeight="1">
      <c r="A15" s="50" t="s">
        <v>78</v>
      </c>
      <c r="B15" s="52">
        <f>IF(B14="","",B14*0.1)</f>
        <v>60000</v>
      </c>
      <c r="C15" s="34"/>
      <c r="D15" s="56">
        <f>IF(D14="","",D14*0.1)</f>
        <v>155000</v>
      </c>
      <c r="E15" s="34"/>
      <c r="F15" s="59">
        <f>IF(F14="","",F14*0.1)</f>
        <v>30000</v>
      </c>
      <c r="G15" s="34"/>
      <c r="H15" s="27" t="str">
        <f>IF(H14="","",H14*0.1)</f>
        <v/>
      </c>
      <c r="I15" s="34"/>
      <c r="J15" s="27" t="str">
        <f>IF(J14="","",J14*0.08)</f>
        <v/>
      </c>
      <c r="K15" s="34"/>
      <c r="L15" s="27" t="str">
        <f>IF(L14="","",L14*0.08)</f>
        <v/>
      </c>
      <c r="M15" s="35"/>
      <c r="N15" s="45">
        <f>IF(N14="","",N14*0.1)</f>
        <v>245000</v>
      </c>
      <c r="O15" s="44"/>
    </row>
    <row r="16" spans="1:15" ht="39.950000000000003" customHeight="1" thickBot="1">
      <c r="A16" s="20"/>
      <c r="B16" s="28"/>
      <c r="C16" s="36"/>
      <c r="D16" s="28"/>
      <c r="E16" s="36"/>
      <c r="F16" s="28"/>
      <c r="G16" s="36"/>
      <c r="H16" s="28"/>
      <c r="I16" s="36"/>
      <c r="J16" s="28"/>
      <c r="K16" s="36"/>
      <c r="L16" s="28"/>
      <c r="M16" s="37"/>
      <c r="N16" s="46"/>
      <c r="O16" s="47"/>
    </row>
    <row r="17" spans="1:15" ht="39.950000000000003" customHeight="1" thickTop="1" thickBot="1">
      <c r="A17" s="19" t="s">
        <v>67</v>
      </c>
      <c r="B17" s="53">
        <f>IF(B14="","",B14+B15)</f>
        <v>660000</v>
      </c>
      <c r="C17" s="38"/>
      <c r="D17" s="57">
        <f>IF(D14="","",D14+D15)</f>
        <v>1705000</v>
      </c>
      <c r="E17" s="38"/>
      <c r="F17" s="60">
        <f>IF(F14="","",F14+F15)</f>
        <v>330000</v>
      </c>
      <c r="G17" s="38"/>
      <c r="H17" s="29" t="str">
        <f>IF(H14="","",H14+H15)</f>
        <v/>
      </c>
      <c r="I17" s="38"/>
      <c r="J17" s="29" t="str">
        <f>IF(J14="","",J14+J15)</f>
        <v/>
      </c>
      <c r="K17" s="38"/>
      <c r="L17" s="29" t="str">
        <f>IF(L14="","",L14+L15)</f>
        <v/>
      </c>
      <c r="M17" s="39"/>
      <c r="N17" s="48">
        <f>IF(N14="","",N14+N15)</f>
        <v>2695000</v>
      </c>
      <c r="O17" s="49"/>
    </row>
  </sheetData>
  <mergeCells count="14">
    <mergeCell ref="L1:M1"/>
    <mergeCell ref="A2:O2"/>
    <mergeCell ref="A4:C4"/>
    <mergeCell ref="A7:A8"/>
    <mergeCell ref="B7:D8"/>
    <mergeCell ref="E7:E8"/>
    <mergeCell ref="N9:O9"/>
    <mergeCell ref="B11:C11"/>
    <mergeCell ref="D11:E11"/>
    <mergeCell ref="F11:G11"/>
    <mergeCell ref="H11:I11"/>
    <mergeCell ref="J11:K11"/>
    <mergeCell ref="L11:M11"/>
    <mergeCell ref="N11:O11"/>
  </mergeCells>
  <phoneticPr fontId="24"/>
  <pageMargins left="0.78740157480314965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請求書記載例</vt:lpstr>
      <vt:lpstr>総括表</vt:lpstr>
      <vt:lpstr>総括表記載例</vt:lpstr>
      <vt:lpstr>請求書!Print_Area</vt:lpstr>
      <vt:lpstr>請求書記載例!Print_Area</vt:lpstr>
      <vt:lpstr>総括表!Print_Area</vt:lpstr>
      <vt:lpstr>総括表記載例!Print_Area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 文夫・小室　隆</dc:creator>
  <cp:lastModifiedBy>keiri-HP</cp:lastModifiedBy>
  <cp:lastPrinted>2023-07-04T00:46:41Z</cp:lastPrinted>
  <dcterms:created xsi:type="dcterms:W3CDTF">1997-06-28T05:04:18Z</dcterms:created>
  <dcterms:modified xsi:type="dcterms:W3CDTF">2023-07-04T01:01:20Z</dcterms:modified>
</cp:coreProperties>
</file>